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iv 1" sheetId="1" r:id="rId1"/>
    <sheet name="div 2A" sheetId="2" r:id="rId2"/>
    <sheet name="div 2B" sheetId="3" r:id="rId3"/>
    <sheet name="div 3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<sst xmlns="http://schemas.openxmlformats.org/spreadsheetml/2006/main" count="3316" uniqueCount="1056">
  <si>
    <t>N° FFB</t>
  </si>
  <si>
    <t>Cl.</t>
  </si>
  <si>
    <t>Pos.</t>
  </si>
  <si>
    <t>A</t>
  </si>
  <si>
    <t>E</t>
  </si>
  <si>
    <t>Pierre</t>
  </si>
  <si>
    <t>R</t>
  </si>
  <si>
    <t>C</t>
  </si>
  <si>
    <t>Bernard</t>
  </si>
  <si>
    <t>Jean-Claude</t>
  </si>
  <si>
    <t>Hervé</t>
  </si>
  <si>
    <t>Jacques</t>
  </si>
  <si>
    <t>Daniel</t>
  </si>
  <si>
    <t>Philippe</t>
  </si>
  <si>
    <t>1K</t>
  </si>
  <si>
    <t>Dominique</t>
  </si>
  <si>
    <t>Yves</t>
  </si>
  <si>
    <t>Béatrice</t>
  </si>
  <si>
    <t>Christian</t>
  </si>
  <si>
    <t>Xavier</t>
  </si>
  <si>
    <t>1C</t>
  </si>
  <si>
    <t>Chevallier</t>
  </si>
  <si>
    <t>Alain</t>
  </si>
  <si>
    <t>Delquignies</t>
  </si>
  <si>
    <t>2C</t>
  </si>
  <si>
    <t>Dupuis</t>
  </si>
  <si>
    <t>1N</t>
  </si>
  <si>
    <t>Fimayer</t>
  </si>
  <si>
    <t>Kahn</t>
  </si>
  <si>
    <t>Jérôme</t>
  </si>
  <si>
    <t>Kervern</t>
  </si>
  <si>
    <t>Jean-Louis</t>
  </si>
  <si>
    <t>2Pr</t>
  </si>
  <si>
    <t>Levy</t>
  </si>
  <si>
    <t>1P</t>
  </si>
  <si>
    <t>Morizet</t>
  </si>
  <si>
    <t>Danièle</t>
  </si>
  <si>
    <t>Myara</t>
  </si>
  <si>
    <t>Albert</t>
  </si>
  <si>
    <t>Vincent</t>
  </si>
  <si>
    <t>3K</t>
  </si>
  <si>
    <t>Viry</t>
  </si>
  <si>
    <t>Gérard</t>
  </si>
  <si>
    <t>Wormser</t>
  </si>
  <si>
    <t>3Pr</t>
  </si>
  <si>
    <t>2MH</t>
  </si>
  <si>
    <t>2P</t>
  </si>
  <si>
    <t>Stéphane</t>
  </si>
  <si>
    <t>2K</t>
  </si>
  <si>
    <t>1T</t>
  </si>
  <si>
    <t>ext</t>
  </si>
  <si>
    <t>IBM 1</t>
  </si>
  <si>
    <t>1TH</t>
  </si>
  <si>
    <t>4Pr</t>
  </si>
  <si>
    <t>1KH</t>
  </si>
  <si>
    <t>Jean-Michel</t>
  </si>
  <si>
    <t>Guy</t>
  </si>
  <si>
    <t>1CH</t>
  </si>
  <si>
    <t>Dupuy</t>
  </si>
  <si>
    <t>François</t>
  </si>
  <si>
    <t>Laurent</t>
  </si>
  <si>
    <t>NC</t>
  </si>
  <si>
    <t>APSAP</t>
  </si>
  <si>
    <t>2T</t>
  </si>
  <si>
    <t>3C</t>
  </si>
  <si>
    <t>3P</t>
  </si>
  <si>
    <t>IBM 3</t>
  </si>
  <si>
    <t>Martin</t>
  </si>
  <si>
    <t>Didier</t>
  </si>
  <si>
    <t>Total 1</t>
  </si>
  <si>
    <t>4K</t>
  </si>
  <si>
    <t>BDF 1</t>
  </si>
  <si>
    <t>Françoise</t>
  </si>
  <si>
    <t>Francis</t>
  </si>
  <si>
    <t>Etienne</t>
  </si>
  <si>
    <t>3T</t>
  </si>
  <si>
    <t>SNCF</t>
  </si>
  <si>
    <t>Elisabeth</t>
  </si>
  <si>
    <t>CIC</t>
  </si>
  <si>
    <t>Natixis 2</t>
  </si>
  <si>
    <t>Bondy</t>
  </si>
  <si>
    <t>Marc</t>
  </si>
  <si>
    <t>Hagmann</t>
  </si>
  <si>
    <t>Danielle</t>
  </si>
  <si>
    <t>Paillard</t>
  </si>
  <si>
    <t>Plainguet</t>
  </si>
  <si>
    <t>Christine</t>
  </si>
  <si>
    <t>Plettener</t>
  </si>
  <si>
    <t>Anne</t>
  </si>
  <si>
    <t>Soulié</t>
  </si>
  <si>
    <t>Teisseire</t>
  </si>
  <si>
    <t>4P</t>
  </si>
  <si>
    <t>4C</t>
  </si>
  <si>
    <t>Groupe CA 3</t>
  </si>
  <si>
    <t>Groupe Prologue</t>
  </si>
  <si>
    <t>Jean-Philippe</t>
  </si>
  <si>
    <t>EADS</t>
  </si>
  <si>
    <t>2H</t>
  </si>
  <si>
    <t>3H</t>
  </si>
  <si>
    <t>Renault</t>
  </si>
  <si>
    <t>IBM 2</t>
  </si>
  <si>
    <t>2HQ</t>
  </si>
  <si>
    <t>Groupe CA 2</t>
  </si>
  <si>
    <t>Evelyne</t>
  </si>
  <si>
    <t>4T</t>
  </si>
  <si>
    <t>IBM 4</t>
  </si>
  <si>
    <t>Air France 1</t>
  </si>
  <si>
    <t>Total 2</t>
  </si>
  <si>
    <t>IBM 5</t>
  </si>
  <si>
    <t>Air France 2</t>
  </si>
  <si>
    <t>BDF 2</t>
  </si>
  <si>
    <t>Groupe CA 5</t>
  </si>
  <si>
    <t>Francine</t>
  </si>
  <si>
    <t>Groupe CA 4</t>
  </si>
  <si>
    <t>ASPTT</t>
  </si>
  <si>
    <t>1PH</t>
  </si>
  <si>
    <t>1NH</t>
  </si>
  <si>
    <t>Areva 1</t>
  </si>
  <si>
    <t>Alcatel</t>
  </si>
  <si>
    <t>3HQ</t>
  </si>
  <si>
    <t>2MHQ</t>
  </si>
  <si>
    <t>2PRHQ</t>
  </si>
  <si>
    <t>exCla</t>
  </si>
  <si>
    <t>2PrH</t>
  </si>
  <si>
    <t>Division 1</t>
  </si>
  <si>
    <t>Division 2A</t>
  </si>
  <si>
    <t>Division 2 B</t>
  </si>
  <si>
    <t>Division 3</t>
  </si>
  <si>
    <t>Areva 2</t>
  </si>
  <si>
    <t>Natixis 1</t>
  </si>
  <si>
    <t>Peugeot SA</t>
  </si>
  <si>
    <t>Thales 1</t>
  </si>
  <si>
    <t>Thales 2</t>
  </si>
  <si>
    <t>AXA</t>
  </si>
  <si>
    <t>Médecins Retraités</t>
  </si>
  <si>
    <t>Desesmaisons</t>
  </si>
  <si>
    <t>Fabre</t>
  </si>
  <si>
    <t>Febvre</t>
  </si>
  <si>
    <t>Ferrari</t>
  </si>
  <si>
    <t>Raymonde</t>
  </si>
  <si>
    <t>Rolland</t>
  </si>
  <si>
    <t>ZZd1-E10-J18</t>
  </si>
  <si>
    <t>ZZd1-E10-J19</t>
  </si>
  <si>
    <t>ZZd1-E10-J20</t>
  </si>
  <si>
    <t>Eric</t>
  </si>
  <si>
    <t>MBDA</t>
  </si>
  <si>
    <t>Boursier</t>
  </si>
  <si>
    <t>Marie-Annick</t>
  </si>
  <si>
    <t>Deconinck</t>
  </si>
  <si>
    <t>Faraud</t>
  </si>
  <si>
    <t>Louis</t>
  </si>
  <si>
    <t>Grumler</t>
  </si>
  <si>
    <t>Maggie</t>
  </si>
  <si>
    <t>Guimbaud</t>
  </si>
  <si>
    <t>Ménard</t>
  </si>
  <si>
    <t>Moisson-Tardieu</t>
  </si>
  <si>
    <t>Maïté</t>
  </si>
  <si>
    <t>Riou</t>
  </si>
  <si>
    <t>Sahm</t>
  </si>
  <si>
    <t>Verdurmen</t>
  </si>
  <si>
    <t>Vicarini</t>
  </si>
  <si>
    <t>Mathias-Kosmala</t>
  </si>
  <si>
    <t>Norbert</t>
  </si>
  <si>
    <t>Lefebvre</t>
  </si>
  <si>
    <t>Annie-France</t>
  </si>
  <si>
    <t>IV</t>
  </si>
  <si>
    <t>Groupe CA 1</t>
  </si>
  <si>
    <t>Dassault Aviation</t>
  </si>
  <si>
    <t>Bories</t>
  </si>
  <si>
    <t>Cabut</t>
  </si>
  <si>
    <t>Edwige</t>
  </si>
  <si>
    <t>Couturier</t>
  </si>
  <si>
    <t>Eyraud</t>
  </si>
  <si>
    <t>Germain</t>
  </si>
  <si>
    <t>Goldberg</t>
  </si>
  <si>
    <t>Herrera</t>
  </si>
  <si>
    <t>Manuel</t>
  </si>
  <si>
    <t>Moreau</t>
  </si>
  <si>
    <t>Gerard</t>
  </si>
  <si>
    <t>Passicos</t>
  </si>
  <si>
    <t>Perrin-Pelletier</t>
  </si>
  <si>
    <t>Philemy</t>
  </si>
  <si>
    <t>Ravier</t>
  </si>
  <si>
    <t>Cali</t>
  </si>
  <si>
    <t>Elie</t>
  </si>
  <si>
    <t>Arditti</t>
  </si>
  <si>
    <t>Denis</t>
  </si>
  <si>
    <t>Boucher</t>
  </si>
  <si>
    <t>Annette</t>
  </si>
  <si>
    <t>Sylvain</t>
  </si>
  <si>
    <t>Chartier</t>
  </si>
  <si>
    <t>Coiffier</t>
  </si>
  <si>
    <t>Delaporte</t>
  </si>
  <si>
    <t>Dubouilh</t>
  </si>
  <si>
    <t>Faudry</t>
  </si>
  <si>
    <t>Franck</t>
  </si>
  <si>
    <t>Claude</t>
  </si>
  <si>
    <t>Lemarchand</t>
  </si>
  <si>
    <t>Bernadette</t>
  </si>
  <si>
    <t>Michel</t>
  </si>
  <si>
    <t>L'Hopital</t>
  </si>
  <si>
    <t>Bertrand</t>
  </si>
  <si>
    <t>Muenier</t>
  </si>
  <si>
    <t>Renouleau</t>
  </si>
  <si>
    <t>Albena</t>
  </si>
  <si>
    <t>Ribier</t>
  </si>
  <si>
    <t>Richard</t>
  </si>
  <si>
    <t>Jean-Pierre</t>
  </si>
  <si>
    <t>Tempez</t>
  </si>
  <si>
    <t>bye</t>
  </si>
  <si>
    <t>Auneveux</t>
  </si>
  <si>
    <t>Nicolas</t>
  </si>
  <si>
    <t>Dufour</t>
  </si>
  <si>
    <t>Durand</t>
  </si>
  <si>
    <t>Férec</t>
  </si>
  <si>
    <t>Griffoul</t>
  </si>
  <si>
    <t>Colette</t>
  </si>
  <si>
    <t>Hollier-Larousse</t>
  </si>
  <si>
    <t>Lunel</t>
  </si>
  <si>
    <t>Aline</t>
  </si>
  <si>
    <t>Militon</t>
  </si>
  <si>
    <t>Pfister</t>
  </si>
  <si>
    <t>Piton</t>
  </si>
  <si>
    <t>Andrée</t>
  </si>
  <si>
    <t>Rondepierre</t>
  </si>
  <si>
    <t>Nicole</t>
  </si>
  <si>
    <t>René</t>
  </si>
  <si>
    <t>Saulais</t>
  </si>
  <si>
    <t>Viviane</t>
  </si>
  <si>
    <t>Jean</t>
  </si>
  <si>
    <t>Vitetta</t>
  </si>
  <si>
    <t>Michèle</t>
  </si>
  <si>
    <t>Bedu</t>
  </si>
  <si>
    <t>Joel</t>
  </si>
  <si>
    <t>Berthod</t>
  </si>
  <si>
    <t>Jacqueline</t>
  </si>
  <si>
    <t>Maurice</t>
  </si>
  <si>
    <t>Ligeron</t>
  </si>
  <si>
    <t>France</t>
  </si>
  <si>
    <t>Raymond</t>
  </si>
  <si>
    <t>André</t>
  </si>
  <si>
    <t>Morel</t>
  </si>
  <si>
    <t>Paret</t>
  </si>
  <si>
    <t>Jean-Paul</t>
  </si>
  <si>
    <t>Prunet</t>
  </si>
  <si>
    <t>Marie-Claire</t>
  </si>
  <si>
    <t>Noget</t>
  </si>
  <si>
    <t>Monique</t>
  </si>
  <si>
    <t>Roullier</t>
  </si>
  <si>
    <t>Sierra</t>
  </si>
  <si>
    <t>Vaissie</t>
  </si>
  <si>
    <t>Pierre-Philippe</t>
  </si>
  <si>
    <t>Barrovecchio</t>
  </si>
  <si>
    <t>Robert</t>
  </si>
  <si>
    <t>Baudry</t>
  </si>
  <si>
    <t>Paul</t>
  </si>
  <si>
    <t>Joffre</t>
  </si>
  <si>
    <t>Cécile</t>
  </si>
  <si>
    <t>Pirat</t>
  </si>
  <si>
    <t>Rameau</t>
  </si>
  <si>
    <t>Allonneau</t>
  </si>
  <si>
    <t>Charreire</t>
  </si>
  <si>
    <t>Jeannine</t>
  </si>
  <si>
    <t>Chasseuil</t>
  </si>
  <si>
    <t>Georges</t>
  </si>
  <si>
    <t>Ferry</t>
  </si>
  <si>
    <t>Pascal</t>
  </si>
  <si>
    <t>Haas</t>
  </si>
  <si>
    <t>Hubert</t>
  </si>
  <si>
    <t>Jaymes</t>
  </si>
  <si>
    <t>Marie-Edith</t>
  </si>
  <si>
    <t>Langer</t>
  </si>
  <si>
    <t>Loisier</t>
  </si>
  <si>
    <t>Nicole-Rouault</t>
  </si>
  <si>
    <t>Marie-Claude</t>
  </si>
  <si>
    <t>Rombaut</t>
  </si>
  <si>
    <t>Odile</t>
  </si>
  <si>
    <t>Roussel-Soussou</t>
  </si>
  <si>
    <t>Nadine</t>
  </si>
  <si>
    <t>Tichet</t>
  </si>
  <si>
    <t>Valin</t>
  </si>
  <si>
    <t xml:space="preserve">de La Guerivière </t>
  </si>
  <si>
    <t xml:space="preserve">Véronique </t>
  </si>
  <si>
    <t>de Labrusse</t>
  </si>
  <si>
    <t>Blandine</t>
  </si>
  <si>
    <t xml:space="preserve">Ducrey </t>
  </si>
  <si>
    <t>Houdart-Nousbaum</t>
  </si>
  <si>
    <t>Isabelle</t>
  </si>
  <si>
    <t>Lefèvre</t>
  </si>
  <si>
    <t>Thérèse</t>
  </si>
  <si>
    <t>Mathieu</t>
  </si>
  <si>
    <t>Nousbaum</t>
  </si>
  <si>
    <t>Bulot</t>
  </si>
  <si>
    <t>Chevalier</t>
  </si>
  <si>
    <t>Gerald</t>
  </si>
  <si>
    <t>Yolande</t>
  </si>
  <si>
    <t>Corlay</t>
  </si>
  <si>
    <t>Jean-Yves</t>
  </si>
  <si>
    <t>Doussot</t>
  </si>
  <si>
    <t>Germaine</t>
  </si>
  <si>
    <t>Joël</t>
  </si>
  <si>
    <t>Garcia</t>
  </si>
  <si>
    <t>Mercedes</t>
  </si>
  <si>
    <t>Patrick</t>
  </si>
  <si>
    <t>Latscha</t>
  </si>
  <si>
    <t>Daniele</t>
  </si>
  <si>
    <t>Pigasse</t>
  </si>
  <si>
    <t>Madeleine</t>
  </si>
  <si>
    <t>Bloch</t>
  </si>
  <si>
    <t>Jean Pierre</t>
  </si>
  <si>
    <t>Bocher</t>
  </si>
  <si>
    <t>Geneviève</t>
  </si>
  <si>
    <t>Chinsy</t>
  </si>
  <si>
    <t>Jean-Marc</t>
  </si>
  <si>
    <t>de Saint-Louvent</t>
  </si>
  <si>
    <t>Sylvie</t>
  </si>
  <si>
    <t>Dubreuil</t>
  </si>
  <si>
    <t>Dupas</t>
  </si>
  <si>
    <t>Tristan</t>
  </si>
  <si>
    <t>Dutilloy</t>
  </si>
  <si>
    <t>Gstalder</t>
  </si>
  <si>
    <t>Jeuffrain</t>
  </si>
  <si>
    <t>Claire</t>
  </si>
  <si>
    <t>Marot</t>
  </si>
  <si>
    <t>Nebout</t>
  </si>
  <si>
    <t>Josette</t>
  </si>
  <si>
    <t>Rossolin</t>
  </si>
  <si>
    <t>Sanglier</t>
  </si>
  <si>
    <t>Simon</t>
  </si>
  <si>
    <t>Sitbon-Hassid</t>
  </si>
  <si>
    <t>Mireille</t>
  </si>
  <si>
    <t>Touron</t>
  </si>
  <si>
    <t>Abbani</t>
  </si>
  <si>
    <t>Alla</t>
  </si>
  <si>
    <t>Henri</t>
  </si>
  <si>
    <t>Brulin</t>
  </si>
  <si>
    <t>Cocq</t>
  </si>
  <si>
    <t>Cottrau</t>
  </si>
  <si>
    <t>Géron</t>
  </si>
  <si>
    <t>Gries</t>
  </si>
  <si>
    <t>Hucher</t>
  </si>
  <si>
    <t>Lagoutte</t>
  </si>
  <si>
    <t>Lucienne</t>
  </si>
  <si>
    <t>Panouse</t>
  </si>
  <si>
    <t>Portal</t>
  </si>
  <si>
    <t>Viant</t>
  </si>
  <si>
    <t>Bach</t>
  </si>
  <si>
    <t>Blanc</t>
  </si>
  <si>
    <t>Buscot</t>
  </si>
  <si>
    <t>Gaydier</t>
  </si>
  <si>
    <t>Giraud</t>
  </si>
  <si>
    <t>François-Xavier</t>
  </si>
  <si>
    <t>Hanneton</t>
  </si>
  <si>
    <t>Lifszyc</t>
  </si>
  <si>
    <t>Elena</t>
  </si>
  <si>
    <t>Marcovici</t>
  </si>
  <si>
    <t>Michaud</t>
  </si>
  <si>
    <t xml:space="preserve">Roger  </t>
  </si>
  <si>
    <t>Morin</t>
  </si>
  <si>
    <t>Jean-François</t>
  </si>
  <si>
    <t>MBDA-RM1</t>
  </si>
  <si>
    <t>Toulza</t>
  </si>
  <si>
    <t>MBDA-TM1</t>
  </si>
  <si>
    <t>Besnard</t>
  </si>
  <si>
    <t>Regis</t>
  </si>
  <si>
    <t>Fauconnet</t>
  </si>
  <si>
    <t>Michele</t>
  </si>
  <si>
    <t>Guillet</t>
  </si>
  <si>
    <t>Hoogstoël</t>
  </si>
  <si>
    <t>Patricia</t>
  </si>
  <si>
    <t>Iserin</t>
  </si>
  <si>
    <t>Le Prout</t>
  </si>
  <si>
    <t>Lesage</t>
  </si>
  <si>
    <t>Planche</t>
  </si>
  <si>
    <t>Bruno</t>
  </si>
  <si>
    <t>Rauzada</t>
  </si>
  <si>
    <t>Viollon</t>
  </si>
  <si>
    <t>Baron</t>
  </si>
  <si>
    <t>Brangé</t>
  </si>
  <si>
    <t>Marie-José</t>
  </si>
  <si>
    <t>Calabro</t>
  </si>
  <si>
    <t>Max</t>
  </si>
  <si>
    <t>Caulier</t>
  </si>
  <si>
    <t>Leclerc</t>
  </si>
  <si>
    <t>Renée</t>
  </si>
  <si>
    <t>Legrand</t>
  </si>
  <si>
    <t>Arlette</t>
  </si>
  <si>
    <t>Lemaire</t>
  </si>
  <si>
    <t>Catherine</t>
  </si>
  <si>
    <t>Pierret</t>
  </si>
  <si>
    <t>Ranfer</t>
  </si>
  <si>
    <t>Rocheron</t>
  </si>
  <si>
    <t>Sauvage</t>
  </si>
  <si>
    <t>Irène</t>
  </si>
  <si>
    <t>Jocelyne</t>
  </si>
  <si>
    <t>Canvel</t>
  </si>
  <si>
    <t>Cavier</t>
  </si>
  <si>
    <t>Marie-Pierre</t>
  </si>
  <si>
    <t>Céllerier</t>
  </si>
  <si>
    <t>Chéron</t>
  </si>
  <si>
    <t>Paulette</t>
  </si>
  <si>
    <t>Jacquin</t>
  </si>
  <si>
    <t>Martine</t>
  </si>
  <si>
    <t>Jacubowiez</t>
  </si>
  <si>
    <t>Isidore</t>
  </si>
  <si>
    <t>Morand</t>
  </si>
  <si>
    <t>Josiane</t>
  </si>
  <si>
    <t>Pèlerin</t>
  </si>
  <si>
    <t>Lesley</t>
  </si>
  <si>
    <t>Richaud</t>
  </si>
  <si>
    <t>Quéré</t>
  </si>
  <si>
    <t>Théon</t>
  </si>
  <si>
    <t>Villard</t>
  </si>
  <si>
    <t>Michelle</t>
  </si>
  <si>
    <t>Pardailhe</t>
  </si>
  <si>
    <t>Denise</t>
  </si>
  <si>
    <t>Apelbaum</t>
  </si>
  <si>
    <t>Benbassat</t>
  </si>
  <si>
    <t>Maison</t>
  </si>
  <si>
    <t>Namy</t>
  </si>
  <si>
    <t>Annick</t>
  </si>
  <si>
    <t>Prudhomme</t>
  </si>
  <si>
    <t>Rigopoulo</t>
  </si>
  <si>
    <t>Rodier</t>
  </si>
  <si>
    <t>Thierry</t>
  </si>
  <si>
    <t>Tananbaum</t>
  </si>
  <si>
    <t>Minnie</t>
  </si>
  <si>
    <t>Thaller</t>
  </si>
  <si>
    <t>Arnaud</t>
  </si>
  <si>
    <t>Aschehoug</t>
  </si>
  <si>
    <t xml:space="preserve">Niels </t>
  </si>
  <si>
    <t>Bay</t>
  </si>
  <si>
    <t xml:space="preserve">Marc </t>
  </si>
  <si>
    <t>Binet de Vauxclairs</t>
  </si>
  <si>
    <t>Hélène</t>
  </si>
  <si>
    <t>Pierre-Hardouin</t>
  </si>
  <si>
    <t>Chauvallon</t>
  </si>
  <si>
    <t>Couchet</t>
  </si>
  <si>
    <t>Demesse</t>
  </si>
  <si>
    <t>Louis-Paul</t>
  </si>
  <si>
    <t xml:space="preserve">Fouriaud </t>
  </si>
  <si>
    <t>Christiane</t>
  </si>
  <si>
    <t>Franc</t>
  </si>
  <si>
    <t>Roger</t>
  </si>
  <si>
    <t>Gasztowtt</t>
  </si>
  <si>
    <t>Benoît</t>
  </si>
  <si>
    <t>Girault</t>
  </si>
  <si>
    <t>Antoine</t>
  </si>
  <si>
    <t>Leclercq</t>
  </si>
  <si>
    <t>Tauzin</t>
  </si>
  <si>
    <t>Chantal</t>
  </si>
  <si>
    <t>Brault</t>
  </si>
  <si>
    <t>Marie-France</t>
  </si>
  <si>
    <t>Darrigade</t>
  </si>
  <si>
    <t>Jean-Baptiste</t>
  </si>
  <si>
    <t>Sophie</t>
  </si>
  <si>
    <t>de Thy</t>
  </si>
  <si>
    <t>de Vries</t>
  </si>
  <si>
    <t>Marie-Paule</t>
  </si>
  <si>
    <t>Duwat</t>
  </si>
  <si>
    <t>Francois</t>
  </si>
  <si>
    <t>Ribaucourt</t>
  </si>
  <si>
    <t>Suzanne</t>
  </si>
  <si>
    <t>Senlis</t>
  </si>
  <si>
    <t>Somia</t>
  </si>
  <si>
    <t>Stampfer</t>
  </si>
  <si>
    <t>Teissier du Cros</t>
  </si>
  <si>
    <t>Becker</t>
  </si>
  <si>
    <t>Tzila</t>
  </si>
  <si>
    <t>Serge</t>
  </si>
  <si>
    <t>Buseine</t>
  </si>
  <si>
    <t>Anne-Marie</t>
  </si>
  <si>
    <t>Douheret</t>
  </si>
  <si>
    <t>Solange</t>
  </si>
  <si>
    <t>Renard</t>
  </si>
  <si>
    <t>Roux</t>
  </si>
  <si>
    <t>Charles</t>
  </si>
  <si>
    <t>Vernet</t>
  </si>
  <si>
    <t>Alain-Bruno</t>
  </si>
  <si>
    <t>Baillarguet</t>
  </si>
  <si>
    <t>Carine</t>
  </si>
  <si>
    <t>Bialecki</t>
  </si>
  <si>
    <t>Jacek</t>
  </si>
  <si>
    <t>Butler</t>
  </si>
  <si>
    <t>Chollet</t>
  </si>
  <si>
    <t>Duvillaret</t>
  </si>
  <si>
    <t>Flamant</t>
  </si>
  <si>
    <t>Gillion</t>
  </si>
  <si>
    <t>Marie-Helene</t>
  </si>
  <si>
    <t>Jerome</t>
  </si>
  <si>
    <t>Micheline</t>
  </si>
  <si>
    <t>Merlaud</t>
  </si>
  <si>
    <t>Patrice</t>
  </si>
  <si>
    <t>Pascale</t>
  </si>
  <si>
    <t>Vassal</t>
  </si>
  <si>
    <t>Waldberg</t>
  </si>
  <si>
    <t>Fred</t>
  </si>
  <si>
    <t>Correard</t>
  </si>
  <si>
    <t>Besson</t>
  </si>
  <si>
    <t>Brigitte</t>
  </si>
  <si>
    <t>Domange</t>
  </si>
  <si>
    <t>Duval</t>
  </si>
  <si>
    <t>Guerin</t>
  </si>
  <si>
    <t>Laine</t>
  </si>
  <si>
    <t>Lemoine</t>
  </si>
  <si>
    <t>Montaut</t>
  </si>
  <si>
    <t>Albou</t>
  </si>
  <si>
    <t>Blosse</t>
  </si>
  <si>
    <t>Cyrille</t>
  </si>
  <si>
    <t>Chauvot</t>
  </si>
  <si>
    <t>de Bruyn</t>
  </si>
  <si>
    <t>Dubarry de la Salle</t>
  </si>
  <si>
    <t>Duverger</t>
  </si>
  <si>
    <t>Eudes</t>
  </si>
  <si>
    <t>Fernandez</t>
  </si>
  <si>
    <t>Luc</t>
  </si>
  <si>
    <t>Gineau</t>
  </si>
  <si>
    <t>Emmanuel</t>
  </si>
  <si>
    <t>Charles-André</t>
  </si>
  <si>
    <t>Vernay</t>
  </si>
  <si>
    <t>THA2-VM1</t>
  </si>
  <si>
    <t>Arrignon</t>
  </si>
  <si>
    <t>Caderas de Kerleau</t>
  </si>
  <si>
    <t>Chapuis</t>
  </si>
  <si>
    <t>Geoffroy</t>
  </si>
  <si>
    <t>Germond</t>
  </si>
  <si>
    <t>Géryl</t>
  </si>
  <si>
    <t>Ghika</t>
  </si>
  <si>
    <t>Doina</t>
  </si>
  <si>
    <t>Piedfort-Delahaye</t>
  </si>
  <si>
    <t>Laurence</t>
  </si>
  <si>
    <t>de la Taille</t>
  </si>
  <si>
    <t>Grégoire</t>
  </si>
  <si>
    <t>Etchecopar</t>
  </si>
  <si>
    <t>Fleury</t>
  </si>
  <si>
    <t>Gardair</t>
  </si>
  <si>
    <t>Hecht</t>
  </si>
  <si>
    <t>Ledoux</t>
  </si>
  <si>
    <t>Agnès</t>
  </si>
  <si>
    <t>de Vitry Davaucourt</t>
  </si>
  <si>
    <t>Servel de Cosmi</t>
  </si>
  <si>
    <t>Mary</t>
  </si>
  <si>
    <t>Theve</t>
  </si>
  <si>
    <t>Villeroy de Galhau</t>
  </si>
  <si>
    <t>Alexis</t>
  </si>
  <si>
    <t>Cazaly</t>
  </si>
  <si>
    <t>Duong</t>
  </si>
  <si>
    <t>Faure</t>
  </si>
  <si>
    <t>Girardot</t>
  </si>
  <si>
    <t>Kurkowski</t>
  </si>
  <si>
    <t>Edmond</t>
  </si>
  <si>
    <t xml:space="preserve">Lefeuvre </t>
  </si>
  <si>
    <t>Arrillaga</t>
  </si>
  <si>
    <t>Aubonnet</t>
  </si>
  <si>
    <t>Audebert</t>
  </si>
  <si>
    <t>Delacour</t>
  </si>
  <si>
    <t>Pascaline</t>
  </si>
  <si>
    <t>David</t>
  </si>
  <si>
    <t>Huré</t>
  </si>
  <si>
    <t>Lafon</t>
  </si>
  <si>
    <t>Guillaume</t>
  </si>
  <si>
    <t>Lissek</t>
  </si>
  <si>
    <t>Piroird</t>
  </si>
  <si>
    <t>Schiatti</t>
  </si>
  <si>
    <t>Muriel</t>
  </si>
  <si>
    <t>Timsit</t>
  </si>
  <si>
    <t>Tixier</t>
  </si>
  <si>
    <t>Houttemane</t>
  </si>
  <si>
    <t xml:space="preserve">Avon </t>
  </si>
  <si>
    <t>Delort</t>
  </si>
  <si>
    <t>Deparis</t>
  </si>
  <si>
    <t>Donnio</t>
  </si>
  <si>
    <t>Jean Marc</t>
  </si>
  <si>
    <t>Estienne</t>
  </si>
  <si>
    <t>Marcel</t>
  </si>
  <si>
    <t>Fajerman</t>
  </si>
  <si>
    <t>Goursaud</t>
  </si>
  <si>
    <t>Joubert</t>
  </si>
  <si>
    <t>Petit</t>
  </si>
  <si>
    <t>Rogulski</t>
  </si>
  <si>
    <t>Vivet</t>
  </si>
  <si>
    <t>Brun</t>
  </si>
  <si>
    <t>Thomas</t>
  </si>
  <si>
    <t>Cassar</t>
  </si>
  <si>
    <t>Delanoé</t>
  </si>
  <si>
    <t>Delor</t>
  </si>
  <si>
    <t>Diep</t>
  </si>
  <si>
    <t xml:space="preserve">Jacques </t>
  </si>
  <si>
    <t>Ferrer</t>
  </si>
  <si>
    <t xml:space="preserve">Michel </t>
  </si>
  <si>
    <t>Jay</t>
  </si>
  <si>
    <t>Mérignac</t>
  </si>
  <si>
    <t xml:space="preserve">Lily </t>
  </si>
  <si>
    <t>Milion</t>
  </si>
  <si>
    <t>Mitha</t>
  </si>
  <si>
    <t>Azim</t>
  </si>
  <si>
    <t>Ohresser</t>
  </si>
  <si>
    <t>Pluche</t>
  </si>
  <si>
    <t>Saindrenan</t>
  </si>
  <si>
    <t xml:space="preserve">Bernard </t>
  </si>
  <si>
    <t>Cormier</t>
  </si>
  <si>
    <t>de Bodinat</t>
  </si>
  <si>
    <t>Le Duigou</t>
  </si>
  <si>
    <t xml:space="preserve">Maitre </t>
  </si>
  <si>
    <t>Moussy</t>
  </si>
  <si>
    <t>Jean claude</t>
  </si>
  <si>
    <t>Nicolau</t>
  </si>
  <si>
    <t>Picarle</t>
  </si>
  <si>
    <t>Pourcel</t>
  </si>
  <si>
    <t>Quekenborn</t>
  </si>
  <si>
    <t>Rajchman</t>
  </si>
  <si>
    <t>Ricquebourg</t>
  </si>
  <si>
    <t>Bendayan</t>
  </si>
  <si>
    <t>Jacky</t>
  </si>
  <si>
    <t>Colombet</t>
  </si>
  <si>
    <t>d'Huart</t>
  </si>
  <si>
    <t>Eglem</t>
  </si>
  <si>
    <t>Gautier</t>
  </si>
  <si>
    <t>Jean Christophe</t>
  </si>
  <si>
    <t>Lafay</t>
  </si>
  <si>
    <t>Jean Jacques</t>
  </si>
  <si>
    <t>Reynaud</t>
  </si>
  <si>
    <t>Stahl</t>
  </si>
  <si>
    <t>Vuillaume</t>
  </si>
  <si>
    <t>Anselmini</t>
  </si>
  <si>
    <t>Bastien-Thiry</t>
  </si>
  <si>
    <t>Besombes</t>
  </si>
  <si>
    <t>Billard</t>
  </si>
  <si>
    <t>Dumas</t>
  </si>
  <si>
    <t>Achille</t>
  </si>
  <si>
    <t>Jean-Jacques</t>
  </si>
  <si>
    <t>Ledanois</t>
  </si>
  <si>
    <t>Pernelle</t>
  </si>
  <si>
    <t>Sauteret</t>
  </si>
  <si>
    <t>Bourdel</t>
  </si>
  <si>
    <t>Chau-Minh</t>
  </si>
  <si>
    <t>Tam</t>
  </si>
  <si>
    <t>Chemla</t>
  </si>
  <si>
    <t>Joseph</t>
  </si>
  <si>
    <t>Cimadevilla</t>
  </si>
  <si>
    <t>Candido</t>
  </si>
  <si>
    <t>Cintas</t>
  </si>
  <si>
    <t>de Lagarde</t>
  </si>
  <si>
    <t>Foussard</t>
  </si>
  <si>
    <t>Montcouquiol</t>
  </si>
  <si>
    <t>Pariente</t>
  </si>
  <si>
    <t>Sang</t>
  </si>
  <si>
    <t>Vandaele</t>
  </si>
  <si>
    <t>Attali</t>
  </si>
  <si>
    <t>Coppin</t>
  </si>
  <si>
    <t>Doukhan</t>
  </si>
  <si>
    <t>Harrar</t>
  </si>
  <si>
    <t>Maistre</t>
  </si>
  <si>
    <t>Masclet</t>
  </si>
  <si>
    <t>Stuart</t>
  </si>
  <si>
    <t>Rosanne</t>
  </si>
  <si>
    <t>Doris</t>
  </si>
  <si>
    <t>Trombetta</t>
  </si>
  <si>
    <t>Becea</t>
  </si>
  <si>
    <t>Fihey</t>
  </si>
  <si>
    <t>Fourrier-Besson</t>
  </si>
  <si>
    <t>Lucette</t>
  </si>
  <si>
    <t>Gerbault</t>
  </si>
  <si>
    <t>Domnica</t>
  </si>
  <si>
    <t>Hillard</t>
  </si>
  <si>
    <t>Mitrani</t>
  </si>
  <si>
    <t>Parisot</t>
  </si>
  <si>
    <t>de Pommery</t>
  </si>
  <si>
    <t>Guillemet</t>
  </si>
  <si>
    <t>Labeaume</t>
  </si>
  <si>
    <t>Limodin</t>
  </si>
  <si>
    <t>Madignier</t>
  </si>
  <si>
    <t>Nouhant</t>
  </si>
  <si>
    <t>Julien</t>
  </si>
  <si>
    <t>Sender</t>
  </si>
  <si>
    <t>Véron</t>
  </si>
  <si>
    <t>Zhao</t>
  </si>
  <si>
    <t>de Vassal</t>
  </si>
  <si>
    <t>Gérin</t>
  </si>
  <si>
    <t>Savignac</t>
  </si>
  <si>
    <t>Odette</t>
  </si>
  <si>
    <t>Willoquet</t>
  </si>
  <si>
    <t xml:space="preserve">Bonnevie </t>
  </si>
  <si>
    <t>Coindreau</t>
  </si>
  <si>
    <t>Corbellini</t>
  </si>
  <si>
    <t>Eliane</t>
  </si>
  <si>
    <t>Delaby</t>
  </si>
  <si>
    <t>Falque</t>
  </si>
  <si>
    <t>Gouge</t>
  </si>
  <si>
    <t>Moulin</t>
  </si>
  <si>
    <t>Roche</t>
  </si>
  <si>
    <t>Tassan</t>
  </si>
  <si>
    <t>Anciaux</t>
  </si>
  <si>
    <t>Blanchet</t>
  </si>
  <si>
    <t>Carbonnel</t>
  </si>
  <si>
    <t>Fonbonne</t>
  </si>
  <si>
    <t>Heckmann</t>
  </si>
  <si>
    <t>Lamotte</t>
  </si>
  <si>
    <t>Palloix</t>
  </si>
  <si>
    <t>Schnerb</t>
  </si>
  <si>
    <t>Wimille</t>
  </si>
  <si>
    <t>Bohringer</t>
  </si>
  <si>
    <t>Charlotte</t>
  </si>
  <si>
    <t>Couybes</t>
  </si>
  <si>
    <t>Deffez</t>
  </si>
  <si>
    <t>Dutaret</t>
  </si>
  <si>
    <t>Hoan</t>
  </si>
  <si>
    <t>Fournier</t>
  </si>
  <si>
    <t>Roxanne</t>
  </si>
  <si>
    <t>Leguem</t>
  </si>
  <si>
    <t>Lombard</t>
  </si>
  <si>
    <t>Lombardo</t>
  </si>
  <si>
    <t>José</t>
  </si>
  <si>
    <t>Richomme</t>
  </si>
  <si>
    <t>Thélen</t>
  </si>
  <si>
    <t>Aubertin</t>
  </si>
  <si>
    <t>Emilie</t>
  </si>
  <si>
    <t>Dujardin</t>
  </si>
  <si>
    <t>Gaudez</t>
  </si>
  <si>
    <t>Gicquel</t>
  </si>
  <si>
    <t>Grias</t>
  </si>
  <si>
    <t>Guérin</t>
  </si>
  <si>
    <t>Julie</t>
  </si>
  <si>
    <t>Mosser</t>
  </si>
  <si>
    <t>Saclier</t>
  </si>
  <si>
    <t>Tembouret</t>
  </si>
  <si>
    <t>Voillot</t>
  </si>
  <si>
    <t>Baijot</t>
  </si>
  <si>
    <t>Beaux</t>
  </si>
  <si>
    <t>Olivier</t>
  </si>
  <si>
    <t>Bougy</t>
  </si>
  <si>
    <t>Loïc</t>
  </si>
  <si>
    <t>Coyac</t>
  </si>
  <si>
    <t>Folléa</t>
  </si>
  <si>
    <t>Lesauvage</t>
  </si>
  <si>
    <t>Malfroy</t>
  </si>
  <si>
    <t>Anne-Lise</t>
  </si>
  <si>
    <t>Ricou</t>
  </si>
  <si>
    <t>Sylviane</t>
  </si>
  <si>
    <t>Lechemia</t>
  </si>
  <si>
    <t>Masset</t>
  </si>
  <si>
    <t>Nita</t>
  </si>
  <si>
    <t>Guillerm</t>
  </si>
  <si>
    <t>Rabeux</t>
  </si>
  <si>
    <t>Raboutet</t>
  </si>
  <si>
    <t>Jean-Gérard</t>
  </si>
  <si>
    <t>Alphandéry</t>
  </si>
  <si>
    <t>Laroche-Lévy</t>
  </si>
  <si>
    <t>Barrère</t>
  </si>
  <si>
    <t>Crépy</t>
  </si>
  <si>
    <t>Gukenheim</t>
  </si>
  <si>
    <t>Jeannin</t>
  </si>
  <si>
    <t>Loevenbruck</t>
  </si>
  <si>
    <t>Verger</t>
  </si>
  <si>
    <t>Claudine</t>
  </si>
  <si>
    <t>Dubois</t>
  </si>
  <si>
    <t>Chapuis-Joncour</t>
  </si>
  <si>
    <t xml:space="preserve">de La Grandiere </t>
  </si>
  <si>
    <t>Thibierge</t>
  </si>
  <si>
    <t>Giséle</t>
  </si>
  <si>
    <t>Champion</t>
  </si>
  <si>
    <t>Fabrice</t>
  </si>
  <si>
    <t>Holive</t>
  </si>
  <si>
    <t>Carmen</t>
  </si>
  <si>
    <t>Estelle</t>
  </si>
  <si>
    <t>Guillon</t>
  </si>
  <si>
    <t>Courtois</t>
  </si>
  <si>
    <t>Mazet</t>
  </si>
  <si>
    <t>Frédéric</t>
  </si>
  <si>
    <t>Ettedgui</t>
  </si>
  <si>
    <t>Bastide</t>
  </si>
  <si>
    <t>Pécriaux</t>
  </si>
  <si>
    <t>Leguernic</t>
  </si>
  <si>
    <t>Xhignesse</t>
  </si>
  <si>
    <t>Bettencourt</t>
  </si>
  <si>
    <t>Caroline</t>
  </si>
  <si>
    <t xml:space="preserve">Anne </t>
  </si>
  <si>
    <t>Jean-Daniel</t>
  </si>
  <si>
    <t>Bergamo</t>
  </si>
  <si>
    <t>Delzant</t>
  </si>
  <si>
    <t>Weiss</t>
  </si>
  <si>
    <t>Messaut</t>
  </si>
  <si>
    <t>Gilberte</t>
  </si>
  <si>
    <t>Landel</t>
  </si>
  <si>
    <t>Mathelot</t>
  </si>
  <si>
    <t>Pinguet</t>
  </si>
  <si>
    <t>Winicki</t>
  </si>
  <si>
    <t>PARL-LD</t>
  </si>
  <si>
    <t>de St Paul</t>
  </si>
  <si>
    <t>Jansé</t>
  </si>
  <si>
    <t>Largier</t>
  </si>
  <si>
    <t>THA2-AP</t>
  </si>
  <si>
    <t>MBDA-GF1</t>
  </si>
  <si>
    <t>Chistiane</t>
  </si>
  <si>
    <t>Julia</t>
  </si>
  <si>
    <t>Fabienne</t>
  </si>
  <si>
    <t>Darmon</t>
  </si>
  <si>
    <t>Braune</t>
  </si>
  <si>
    <t>Ganne</t>
  </si>
  <si>
    <t>NL</t>
  </si>
  <si>
    <t>Bringuier</t>
  </si>
  <si>
    <t>Dulery</t>
  </si>
  <si>
    <t>Ibsen</t>
  </si>
  <si>
    <t>Marie-Josèphe</t>
  </si>
  <si>
    <t>Bourdeau</t>
  </si>
  <si>
    <t>Bonin</t>
  </si>
  <si>
    <t>de Lestrange</t>
  </si>
  <si>
    <t>Alexandre</t>
  </si>
  <si>
    <t>Dalbarade</t>
  </si>
  <si>
    <t>Valet</t>
  </si>
  <si>
    <t>EN Paris</t>
  </si>
  <si>
    <t>Société Générale 1</t>
  </si>
  <si>
    <t>Allianz</t>
  </si>
  <si>
    <t>Entente OSÉO/BDF</t>
  </si>
  <si>
    <t>Société Générale 2</t>
  </si>
  <si>
    <t>Natixis 3</t>
  </si>
  <si>
    <t>Avocats et magistrats</t>
  </si>
  <si>
    <t>EDF</t>
  </si>
  <si>
    <t>Groupe CA 6</t>
  </si>
  <si>
    <t>ZZd1-E10-J01</t>
  </si>
  <si>
    <t>ZZd1-E10-J02</t>
  </si>
  <si>
    <t>ZZd1-E10-J03</t>
  </si>
  <si>
    <t>ZZd1-E10-J04</t>
  </si>
  <si>
    <t>ZZd1-E10-J05</t>
  </si>
  <si>
    <t>ZZd1-E10-J06</t>
  </si>
  <si>
    <t>ZZd1-E10-J07</t>
  </si>
  <si>
    <t>ZZd1-E10-J08</t>
  </si>
  <si>
    <t>ZZd1-E10-J09</t>
  </si>
  <si>
    <t>ZZd1-E10-J10</t>
  </si>
  <si>
    <t>ZZd1-E10-J11</t>
  </si>
  <si>
    <t>ZZd1-E10-J12</t>
  </si>
  <si>
    <t>ZZd1-E10-J13</t>
  </si>
  <si>
    <t>ZZd1-E10-J14</t>
  </si>
  <si>
    <t>ZZd1-E10-J15</t>
  </si>
  <si>
    <t>ZZd1-E10-J16</t>
  </si>
  <si>
    <t>ZZd1-E10-J17</t>
  </si>
  <si>
    <t>Janin</t>
  </si>
  <si>
    <t xml:space="preserve">Pierre-Yves </t>
  </si>
  <si>
    <t>Michalak</t>
  </si>
  <si>
    <t>Satin</t>
  </si>
  <si>
    <t>D</t>
  </si>
  <si>
    <t>DAS-CJ1</t>
  </si>
  <si>
    <t>Frederic</t>
  </si>
  <si>
    <t>DAS-MP1</t>
  </si>
  <si>
    <t xml:space="preserve">Robin </t>
  </si>
  <si>
    <t>Smagghe</t>
  </si>
  <si>
    <t>DAS-SF1</t>
  </si>
  <si>
    <t xml:space="preserve">Thiébaut </t>
  </si>
  <si>
    <t>Barthélémy</t>
  </si>
  <si>
    <t>Braun</t>
  </si>
  <si>
    <t>Alves</t>
  </si>
  <si>
    <t>Braz</t>
  </si>
  <si>
    <t>Cordin</t>
  </si>
  <si>
    <t>Dunet</t>
  </si>
  <si>
    <t xml:space="preserve">Inglebert </t>
  </si>
  <si>
    <t>Migeon</t>
  </si>
  <si>
    <t>Sales</t>
  </si>
  <si>
    <t>Rodde</t>
  </si>
  <si>
    <t>Jean-Christophe</t>
  </si>
  <si>
    <t>SGE2-NJ</t>
  </si>
  <si>
    <t>Decroux</t>
  </si>
  <si>
    <t>Dumontier</t>
  </si>
  <si>
    <t>Éloy</t>
  </si>
  <si>
    <t>Fournié</t>
  </si>
  <si>
    <t>Marie Christine</t>
  </si>
  <si>
    <t>Hue</t>
  </si>
  <si>
    <t>Saubadu</t>
  </si>
  <si>
    <t>Erick</t>
  </si>
  <si>
    <t>Jean Louis</t>
  </si>
  <si>
    <t>Jean Marie</t>
  </si>
  <si>
    <t>Epstein</t>
  </si>
  <si>
    <t>Éliane</t>
  </si>
  <si>
    <t>Parlement</t>
  </si>
  <si>
    <t>Champagne</t>
  </si>
  <si>
    <t>Nahmias</t>
  </si>
  <si>
    <t>Dany</t>
  </si>
  <si>
    <t>Tricaud</t>
  </si>
  <si>
    <t>Voyatzis</t>
  </si>
  <si>
    <t>Marina</t>
  </si>
  <si>
    <t>Maleville</t>
  </si>
  <si>
    <t>Pantobe</t>
  </si>
  <si>
    <t xml:space="preserve">Dominique  </t>
  </si>
  <si>
    <t>de la Tribonnière</t>
  </si>
  <si>
    <t>Delbecque</t>
  </si>
  <si>
    <t xml:space="preserve">Éric </t>
  </si>
  <si>
    <t>CA6-DE1</t>
  </si>
  <si>
    <t>Diez</t>
  </si>
  <si>
    <t>Dupin</t>
  </si>
  <si>
    <t xml:space="preserve">Pierrette </t>
  </si>
  <si>
    <t>CA6-DP1</t>
  </si>
  <si>
    <t xml:space="preserve">Xavier </t>
  </si>
  <si>
    <t>Fouassier</t>
  </si>
  <si>
    <t xml:space="preserve">Roberte  </t>
  </si>
  <si>
    <t>Guez</t>
  </si>
  <si>
    <t xml:space="preserve">Guibert </t>
  </si>
  <si>
    <t xml:space="preserve">Philippe </t>
  </si>
  <si>
    <t>Herskovits</t>
  </si>
  <si>
    <t xml:space="preserve">Edith </t>
  </si>
  <si>
    <t>Noullier</t>
  </si>
  <si>
    <t xml:space="preserve">Patrick </t>
  </si>
  <si>
    <t>CA6-NP1</t>
  </si>
  <si>
    <t>Piquée</t>
  </si>
  <si>
    <t xml:space="preserve">Jean-Marie </t>
  </si>
  <si>
    <t>CA6-PJ1</t>
  </si>
  <si>
    <t xml:space="preserve">Marie-Hélène  </t>
  </si>
  <si>
    <t>Sved</t>
  </si>
  <si>
    <t xml:space="preserve">Françoise </t>
  </si>
  <si>
    <t>Tartour</t>
  </si>
  <si>
    <t xml:space="preserve">Laurence </t>
  </si>
  <si>
    <t>CA6-TL1</t>
  </si>
  <si>
    <t xml:space="preserve">Marlène </t>
  </si>
  <si>
    <t xml:space="preserve">Roland </t>
  </si>
  <si>
    <t>Vallot</t>
  </si>
  <si>
    <t xml:space="preserve">Catherine </t>
  </si>
  <si>
    <t>Bardier</t>
  </si>
  <si>
    <t>Berthin</t>
  </si>
  <si>
    <t>Roujol</t>
  </si>
  <si>
    <t>Dallery</t>
  </si>
  <si>
    <t>Hanin</t>
  </si>
  <si>
    <t>DAS-DF1</t>
  </si>
  <si>
    <t>Peugeot</t>
  </si>
  <si>
    <t>Becache</t>
  </si>
  <si>
    <t>Biancheri</t>
  </si>
  <si>
    <t>Béryl</t>
  </si>
  <si>
    <t>Neykov</t>
  </si>
  <si>
    <t>Widman</t>
  </si>
  <si>
    <t>Brisset</t>
  </si>
  <si>
    <t>Hervier</t>
  </si>
  <si>
    <t>Jean-Noël</t>
  </si>
  <si>
    <t>Vis</t>
  </si>
  <si>
    <t>di Crescenzo</t>
  </si>
  <si>
    <t>Élisabeth</t>
  </si>
  <si>
    <t>Broussard</t>
  </si>
  <si>
    <t>Longuert</t>
  </si>
  <si>
    <t>Lhermite</t>
  </si>
  <si>
    <t>Henry</t>
  </si>
  <si>
    <t>Van Renterghem</t>
  </si>
  <si>
    <t>Cotton</t>
  </si>
  <si>
    <t>Agel</t>
  </si>
  <si>
    <t>Back</t>
  </si>
  <si>
    <t>Descamps-Hocquet</t>
  </si>
  <si>
    <t>Marguerite</t>
  </si>
  <si>
    <t>Dreyfus</t>
  </si>
  <si>
    <t>Hude</t>
  </si>
  <si>
    <t>Krief</t>
  </si>
  <si>
    <t>Suzy</t>
  </si>
  <si>
    <t>Maillard</t>
  </si>
  <si>
    <t>Massip</t>
  </si>
  <si>
    <t>Paulmier</t>
  </si>
  <si>
    <t>Marie-Geneviève</t>
  </si>
  <si>
    <t>Sentex</t>
  </si>
  <si>
    <t>Terrier</t>
  </si>
  <si>
    <t>Vincenti</t>
  </si>
  <si>
    <t>Bouyge</t>
  </si>
  <si>
    <t>Cauvin</t>
  </si>
  <si>
    <t>Ferrand</t>
  </si>
  <si>
    <t>Feyte</t>
  </si>
  <si>
    <t>Dardalhon</t>
  </si>
  <si>
    <t>Kadouch</t>
  </si>
  <si>
    <t>Charley</t>
  </si>
  <si>
    <t>Gratioulet</t>
  </si>
  <si>
    <t>de Terline</t>
  </si>
  <si>
    <t>Milhau</t>
  </si>
  <si>
    <t xml:space="preserve">Forge </t>
  </si>
  <si>
    <t>Vuillemin</t>
  </si>
  <si>
    <t>Armement 2</t>
  </si>
  <si>
    <t>Armement 1</t>
  </si>
  <si>
    <t>Auroux</t>
  </si>
  <si>
    <t>Cardot</t>
  </si>
  <si>
    <t>de Bernardi</t>
  </si>
  <si>
    <t>Guély</t>
  </si>
  <si>
    <t>Kocher</t>
  </si>
  <si>
    <t>Lavignon</t>
  </si>
  <si>
    <t>Pradel</t>
  </si>
  <si>
    <t>Bamas</t>
  </si>
  <si>
    <t>Berdot</t>
  </si>
  <si>
    <t>Bischoff</t>
  </si>
  <si>
    <t>stephane</t>
  </si>
  <si>
    <t>Brodu</t>
  </si>
  <si>
    <t>Chatry</t>
  </si>
  <si>
    <t>Fallet</t>
  </si>
  <si>
    <t>Goasdoué</t>
  </si>
  <si>
    <t>Hattenville</t>
  </si>
  <si>
    <t>Levy-Blanchard</t>
  </si>
  <si>
    <t>Loriot</t>
  </si>
  <si>
    <t>Marty</t>
  </si>
  <si>
    <t>Liliane</t>
  </si>
  <si>
    <t>Marie-Anne</t>
  </si>
  <si>
    <t>Perraud</t>
  </si>
  <si>
    <t>Samuel</t>
  </si>
  <si>
    <t>Rozenberg</t>
  </si>
  <si>
    <t>Baier</t>
  </si>
  <si>
    <t>Grimaud</t>
  </si>
  <si>
    <t>Tardieu</t>
  </si>
  <si>
    <t>Domino</t>
  </si>
  <si>
    <t>Collin</t>
  </si>
  <si>
    <t>Philippon</t>
  </si>
  <si>
    <t>BDF2-PT1</t>
  </si>
  <si>
    <t xml:space="preserve">E </t>
  </si>
  <si>
    <t>Karnycheff</t>
  </si>
  <si>
    <t>Subra</t>
  </si>
  <si>
    <t>Gavillet</t>
  </si>
  <si>
    <t>René-Worms</t>
  </si>
  <si>
    <t>Duffourt</t>
  </si>
  <si>
    <t>NAT3-IJ1</t>
  </si>
  <si>
    <t>NAT3-SC1</t>
  </si>
  <si>
    <t>NAT3-RJC1</t>
  </si>
  <si>
    <t xml:space="preserve">Bourdin </t>
  </si>
  <si>
    <t>Castellani</t>
  </si>
  <si>
    <t>Rose</t>
  </si>
  <si>
    <t>Châteaux</t>
  </si>
  <si>
    <t>Harari</t>
  </si>
  <si>
    <t>Mauguy</t>
  </si>
  <si>
    <t>Guilbert</t>
  </si>
  <si>
    <t>Pauchon</t>
  </si>
  <si>
    <t>Andréani</t>
  </si>
  <si>
    <t>Aubin</t>
  </si>
  <si>
    <t>Dessart</t>
  </si>
  <si>
    <t>Bastard de Crisnay</t>
  </si>
  <si>
    <t>Decourcelle</t>
  </si>
  <si>
    <t>Panie</t>
  </si>
  <si>
    <t>Wimmer</t>
  </si>
  <si>
    <t>Emmanuelle</t>
  </si>
  <si>
    <t>Bidault</t>
  </si>
  <si>
    <t>Levallois</t>
  </si>
  <si>
    <t>IBM1-LA</t>
  </si>
  <si>
    <t>Cornuot</t>
  </si>
  <si>
    <t>Le Fur</t>
  </si>
  <si>
    <t>Bourgain</t>
  </si>
  <si>
    <t>Failliot</t>
  </si>
  <si>
    <t>NAT2-PF</t>
  </si>
  <si>
    <t>Scemama</t>
  </si>
  <si>
    <t>Locker</t>
  </si>
  <si>
    <t>Blondin</t>
  </si>
  <si>
    <t>DAS-VT1</t>
  </si>
  <si>
    <t>Lorentz</t>
  </si>
  <si>
    <t>Horel</t>
  </si>
  <si>
    <t>Ponsart</t>
  </si>
  <si>
    <t>Lamorthe</t>
  </si>
  <si>
    <t>Yevguenia</t>
  </si>
  <si>
    <t>Léon</t>
  </si>
  <si>
    <t>de Lime</t>
  </si>
  <si>
    <t>Drigout</t>
  </si>
  <si>
    <t>Yvonne</t>
  </si>
  <si>
    <t xml:space="preserve">Marie-Françoise </t>
  </si>
  <si>
    <t>Cavayé</t>
  </si>
  <si>
    <t>Clémot</t>
  </si>
  <si>
    <t>Radart</t>
  </si>
  <si>
    <t>Ducreux</t>
  </si>
  <si>
    <t>Annie</t>
  </si>
  <si>
    <t>Forge</t>
  </si>
  <si>
    <t>Ventos</t>
  </si>
  <si>
    <t>Véronique</t>
  </si>
  <si>
    <t>ARM2-DM</t>
  </si>
  <si>
    <t>mademoiselle</t>
  </si>
  <si>
    <r>
      <t xml:space="preserve">Sur la liste de vos joueurs 2010-2011,
merci de bien vouloir indiquer </t>
    </r>
    <r>
      <rPr>
        <b/>
        <u val="single"/>
        <sz val="22"/>
        <color indexed="53"/>
        <rFont val="Verdana"/>
        <family val="2"/>
      </rPr>
      <t>le classement 2010</t>
    </r>
    <r>
      <rPr>
        <b/>
        <sz val="18"/>
        <color indexed="53"/>
        <rFont val="Verdana"/>
        <family val="2"/>
      </rPr>
      <t xml:space="preserve">
de tous vos joueurs </t>
    </r>
    <r>
      <rPr>
        <b/>
        <i/>
        <sz val="18"/>
        <color indexed="53"/>
        <rFont val="Verdana"/>
        <family val="2"/>
      </rPr>
      <t xml:space="preserve">(la case "IV" n'est pas à renseigner)
</t>
    </r>
    <r>
      <rPr>
        <b/>
        <sz val="18"/>
        <color indexed="53"/>
        <rFont val="Verdana"/>
        <family val="2"/>
      </rPr>
      <t xml:space="preserve">
et de ne pas oublier de valider la case
"Position Entreprise"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</si>
</sst>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  <numFmt numFmtId="165" formatCode="0000000"/>
    <numFmt numFmtId="166" formatCode="00000000"/>
  </numFmts>
  <fonts count="10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i/>
      <sz val="10"/>
      <name val="Verdana"/>
      <family val="2"/>
    </font>
    <font>
      <b/>
      <sz val="18"/>
      <color indexed="53"/>
      <name val="Verdana"/>
      <family val="2"/>
    </font>
    <font>
      <b/>
      <u val="single"/>
      <sz val="22"/>
      <color indexed="53"/>
      <name val="Verdana"/>
      <family val="2"/>
    </font>
    <font>
      <b/>
      <i/>
      <sz val="18"/>
      <color indexed="53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5" xfId="0" applyFont="1" applyFill="1" applyBorder="1" applyAlignment="1">
      <alignment/>
    </xf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6" fillId="5" borderId="0" xfId="0" applyFont="1" applyFill="1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>
      <alignment/>
    </xf>
    <xf numFmtId="165" fontId="1" fillId="6" borderId="5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selection activeCell="A146" sqref="A146"/>
    </sheetView>
  </sheetViews>
  <sheetFormatPr defaultColWidth="11.421875" defaultRowHeight="12.75" outlineLevelRow="1"/>
  <cols>
    <col min="1" max="1" width="3.28125" style="1" bestFit="1" customWidth="1"/>
    <col min="2" max="3" width="15.7109375" style="1" customWidth="1"/>
    <col min="4" max="4" width="11.421875" style="6" customWidth="1"/>
    <col min="5" max="7" width="5.7109375" style="9" customWidth="1"/>
    <col min="8" max="8" width="3.7109375" style="1" customWidth="1"/>
    <col min="9" max="9" width="3.28125" style="1" bestFit="1" customWidth="1"/>
    <col min="10" max="11" width="15.7109375" style="1" customWidth="1"/>
    <col min="12" max="12" width="11.421875" style="6" customWidth="1"/>
    <col min="13" max="15" width="5.7109375" style="9" customWidth="1"/>
    <col min="16" max="16384" width="11.421875" style="1" customWidth="1"/>
  </cols>
  <sheetData>
    <row r="1" spans="1:15" ht="12.75">
      <c r="A1" s="55">
        <v>1</v>
      </c>
      <c r="B1" s="12" t="str">
        <f>'table IV'!E3</f>
        <v>EN Paris</v>
      </c>
      <c r="C1" s="12"/>
      <c r="D1" s="13" t="s">
        <v>0</v>
      </c>
      <c r="E1" s="14" t="s">
        <v>1</v>
      </c>
      <c r="F1" s="14" t="s">
        <v>165</v>
      </c>
      <c r="G1" s="15" t="s">
        <v>2</v>
      </c>
      <c r="I1" s="55">
        <v>2</v>
      </c>
      <c r="J1" s="12" t="str">
        <f>'table IV'!E4</f>
        <v>Natixis 1</v>
      </c>
      <c r="K1" s="12"/>
      <c r="L1" s="13" t="s">
        <v>0</v>
      </c>
      <c r="M1" s="14" t="s">
        <v>1</v>
      </c>
      <c r="N1" s="14" t="s">
        <v>165</v>
      </c>
      <c r="O1" s="15" t="s">
        <v>2</v>
      </c>
    </row>
    <row r="2" spans="1:15" ht="7.5" customHeight="1">
      <c r="A2" s="56"/>
      <c r="B2" s="2"/>
      <c r="C2" s="2"/>
      <c r="D2" s="4"/>
      <c r="E2" s="10"/>
      <c r="F2" s="10"/>
      <c r="G2" s="7"/>
      <c r="I2" s="56"/>
      <c r="J2" s="2"/>
      <c r="K2" s="2"/>
      <c r="L2" s="4"/>
      <c r="M2" s="10"/>
      <c r="N2" s="10"/>
      <c r="O2" s="7"/>
    </row>
    <row r="3" spans="1:15" ht="12.75" hidden="1" outlineLevel="1">
      <c r="A3" s="56">
        <v>1</v>
      </c>
      <c r="B3" s="2" t="s">
        <v>552</v>
      </c>
      <c r="C3" s="2" t="s">
        <v>515</v>
      </c>
      <c r="D3" s="4">
        <v>832297</v>
      </c>
      <c r="E3" s="10" t="s">
        <v>20</v>
      </c>
      <c r="F3" s="22">
        <f>VLOOKUP(E3,'table IV'!$A$1:$B$36,2,FALSE)</f>
        <v>84</v>
      </c>
      <c r="G3" s="7" t="s">
        <v>4</v>
      </c>
      <c r="I3" s="56">
        <v>1</v>
      </c>
      <c r="J3" s="17" t="s">
        <v>21</v>
      </c>
      <c r="K3" s="17" t="s">
        <v>22</v>
      </c>
      <c r="L3" s="21">
        <v>760745</v>
      </c>
      <c r="M3" s="22" t="s">
        <v>14</v>
      </c>
      <c r="N3" s="22">
        <f>VLOOKUP(M3,'table IV'!$A$1:$B$36,2,FALSE)</f>
        <v>76</v>
      </c>
      <c r="O3" s="23" t="s">
        <v>3</v>
      </c>
    </row>
    <row r="4" spans="1:15" ht="12.75" hidden="1" outlineLevel="1">
      <c r="A4" s="56">
        <v>2</v>
      </c>
      <c r="B4" s="2" t="s">
        <v>553</v>
      </c>
      <c r="C4" s="2" t="s">
        <v>499</v>
      </c>
      <c r="D4" s="4">
        <v>331497</v>
      </c>
      <c r="E4" s="10" t="s">
        <v>34</v>
      </c>
      <c r="F4" s="22">
        <f>VLOOKUP(E4,'table IV'!$A$1:$B$36,2,FALSE)</f>
        <v>92</v>
      </c>
      <c r="G4" s="7" t="s">
        <v>4</v>
      </c>
      <c r="I4" s="56">
        <v>2</v>
      </c>
      <c r="J4" s="17" t="s">
        <v>23</v>
      </c>
      <c r="K4" s="17" t="s">
        <v>15</v>
      </c>
      <c r="L4" s="21">
        <v>768236</v>
      </c>
      <c r="M4" s="22" t="s">
        <v>24</v>
      </c>
      <c r="N4" s="22">
        <f>VLOOKUP(M4,'table IV'!$A$1:$B$36,2,FALSE)</f>
        <v>52</v>
      </c>
      <c r="O4" s="23" t="s">
        <v>7</v>
      </c>
    </row>
    <row r="5" spans="1:15" ht="12.75" hidden="1" outlineLevel="1">
      <c r="A5" s="56">
        <v>3</v>
      </c>
      <c r="B5" s="2" t="s">
        <v>554</v>
      </c>
      <c r="C5" s="2" t="s">
        <v>5</v>
      </c>
      <c r="D5" s="4">
        <v>182957</v>
      </c>
      <c r="E5" s="10" t="s">
        <v>34</v>
      </c>
      <c r="F5" s="22">
        <f>VLOOKUP(E5,'table IV'!$A$1:$B$36,2,FALSE)</f>
        <v>92</v>
      </c>
      <c r="G5" s="7" t="s">
        <v>4</v>
      </c>
      <c r="I5" s="56">
        <v>3</v>
      </c>
      <c r="J5" s="17" t="s">
        <v>27</v>
      </c>
      <c r="K5" s="17" t="s">
        <v>13</v>
      </c>
      <c r="L5" s="21">
        <v>769482</v>
      </c>
      <c r="M5" s="22" t="s">
        <v>14</v>
      </c>
      <c r="N5" s="22">
        <f>VLOOKUP(M5,'table IV'!$A$1:$B$36,2,FALSE)</f>
        <v>76</v>
      </c>
      <c r="O5" s="23" t="s">
        <v>4</v>
      </c>
    </row>
    <row r="6" spans="1:15" ht="12.75" hidden="1" outlineLevel="1">
      <c r="A6" s="56">
        <v>4</v>
      </c>
      <c r="B6" s="2" t="s">
        <v>1007</v>
      </c>
      <c r="C6" s="2" t="s">
        <v>15</v>
      </c>
      <c r="D6" s="4">
        <v>4625606</v>
      </c>
      <c r="E6" s="10" t="s">
        <v>34</v>
      </c>
      <c r="F6" s="22">
        <f>VLOOKUP(E6,'table IV'!$A$1:$B$36,2,FALSE)</f>
        <v>92</v>
      </c>
      <c r="G6" s="7" t="s">
        <v>6</v>
      </c>
      <c r="I6" s="56">
        <v>4</v>
      </c>
      <c r="J6" s="17" t="s">
        <v>28</v>
      </c>
      <c r="K6" s="17" t="s">
        <v>29</v>
      </c>
      <c r="L6" s="21">
        <v>763301</v>
      </c>
      <c r="M6" s="22" t="s">
        <v>14</v>
      </c>
      <c r="N6" s="22">
        <f>VLOOKUP(M6,'table IV'!$A$1:$B$36,2,FALSE)</f>
        <v>76</v>
      </c>
      <c r="O6" s="23" t="s">
        <v>4</v>
      </c>
    </row>
    <row r="7" spans="1:15" ht="12.75" hidden="1" outlineLevel="1">
      <c r="A7" s="56">
        <v>5</v>
      </c>
      <c r="B7" s="2" t="s">
        <v>1008</v>
      </c>
      <c r="C7" s="2" t="s">
        <v>22</v>
      </c>
      <c r="D7" s="4">
        <v>805434</v>
      </c>
      <c r="E7" s="10" t="s">
        <v>20</v>
      </c>
      <c r="F7" s="22">
        <f>VLOOKUP(E7,'table IV'!$A$1:$B$36,2,FALSE)</f>
        <v>84</v>
      </c>
      <c r="G7" s="7" t="s">
        <v>6</v>
      </c>
      <c r="I7" s="56">
        <v>5</v>
      </c>
      <c r="J7" s="17" t="s">
        <v>30</v>
      </c>
      <c r="K7" s="17" t="s">
        <v>31</v>
      </c>
      <c r="L7" s="21">
        <v>814956</v>
      </c>
      <c r="M7" s="22" t="s">
        <v>97</v>
      </c>
      <c r="N7" s="22">
        <f>VLOOKUP(M7,'table IV'!$A$1:$B$36,2,FALSE)</f>
        <v>42</v>
      </c>
      <c r="O7" s="23" t="s">
        <v>4</v>
      </c>
    </row>
    <row r="8" spans="1:15" ht="12.75" hidden="1" outlineLevel="1">
      <c r="A8" s="56">
        <v>6</v>
      </c>
      <c r="B8" s="2" t="s">
        <v>1008</v>
      </c>
      <c r="C8" s="2" t="s">
        <v>1009</v>
      </c>
      <c r="D8" s="4">
        <v>522129</v>
      </c>
      <c r="E8" s="10" t="s">
        <v>49</v>
      </c>
      <c r="F8" s="22">
        <f>VLOOKUP(E8,'table IV'!$A$1:$B$36,2,FALSE)</f>
        <v>68</v>
      </c>
      <c r="G8" s="7" t="s">
        <v>6</v>
      </c>
      <c r="I8" s="56">
        <v>6</v>
      </c>
      <c r="J8" s="17" t="s">
        <v>33</v>
      </c>
      <c r="K8" s="17" t="s">
        <v>9</v>
      </c>
      <c r="L8" s="21">
        <v>817421</v>
      </c>
      <c r="M8" s="22" t="s">
        <v>34</v>
      </c>
      <c r="N8" s="22">
        <f>VLOOKUP(M8,'table IV'!$A$1:$B$36,2,FALSE)</f>
        <v>92</v>
      </c>
      <c r="O8" s="23" t="s">
        <v>6</v>
      </c>
    </row>
    <row r="9" spans="1:15" ht="12.75" hidden="1" outlineLevel="1">
      <c r="A9" s="56">
        <v>7</v>
      </c>
      <c r="B9" s="2" t="s">
        <v>1010</v>
      </c>
      <c r="C9" s="2" t="s">
        <v>13</v>
      </c>
      <c r="D9" s="4">
        <v>2340511</v>
      </c>
      <c r="E9" s="10" t="s">
        <v>49</v>
      </c>
      <c r="F9" s="22">
        <f>VLOOKUP(E9,'table IV'!$A$1:$B$36,2,FALSE)</f>
        <v>68</v>
      </c>
      <c r="G9" s="7" t="s">
        <v>4</v>
      </c>
      <c r="I9" s="56">
        <v>7</v>
      </c>
      <c r="J9" s="17" t="s">
        <v>35</v>
      </c>
      <c r="K9" s="17" t="s">
        <v>36</v>
      </c>
      <c r="L9" s="21">
        <v>335126</v>
      </c>
      <c r="M9" s="22" t="s">
        <v>20</v>
      </c>
      <c r="N9" s="22">
        <f>VLOOKUP(M9,'table IV'!$A$1:$B$36,2,FALSE)</f>
        <v>84</v>
      </c>
      <c r="O9" s="23" t="s">
        <v>7</v>
      </c>
    </row>
    <row r="10" spans="1:15" ht="12.75" hidden="1" outlineLevel="1">
      <c r="A10" s="56">
        <v>8</v>
      </c>
      <c r="B10" s="2" t="s">
        <v>555</v>
      </c>
      <c r="C10" s="2" t="s">
        <v>556</v>
      </c>
      <c r="D10" s="4">
        <v>660408</v>
      </c>
      <c r="E10" s="10" t="s">
        <v>34</v>
      </c>
      <c r="F10" s="22">
        <f>VLOOKUP(E10,'table IV'!$A$1:$B$36,2,FALSE)</f>
        <v>92</v>
      </c>
      <c r="G10" s="7" t="s">
        <v>6</v>
      </c>
      <c r="I10" s="56">
        <v>8</v>
      </c>
      <c r="J10" s="17" t="s">
        <v>37</v>
      </c>
      <c r="K10" s="17" t="s">
        <v>38</v>
      </c>
      <c r="L10" s="21">
        <v>182999</v>
      </c>
      <c r="M10" s="22" t="s">
        <v>14</v>
      </c>
      <c r="N10" s="22">
        <f>VLOOKUP(M10,'table IV'!$A$1:$B$36,2,FALSE)</f>
        <v>76</v>
      </c>
      <c r="O10" s="23" t="s">
        <v>6</v>
      </c>
    </row>
    <row r="11" spans="1:15" ht="12.75" hidden="1" outlineLevel="1">
      <c r="A11" s="56">
        <v>9</v>
      </c>
      <c r="B11" s="2" t="s">
        <v>1050</v>
      </c>
      <c r="C11" s="2" t="s">
        <v>557</v>
      </c>
      <c r="D11" s="4">
        <v>2148379</v>
      </c>
      <c r="E11" s="10" t="s">
        <v>34</v>
      </c>
      <c r="F11" s="22">
        <f>VLOOKUP(E11,'table IV'!$A$1:$B$36,2,FALSE)</f>
        <v>92</v>
      </c>
      <c r="G11" s="7" t="s">
        <v>4</v>
      </c>
      <c r="I11" s="56">
        <v>9</v>
      </c>
      <c r="J11" s="17" t="s">
        <v>89</v>
      </c>
      <c r="K11" s="17" t="s">
        <v>60</v>
      </c>
      <c r="L11" s="21">
        <v>1799404</v>
      </c>
      <c r="M11" s="22" t="s">
        <v>63</v>
      </c>
      <c r="N11" s="22">
        <f>VLOOKUP(M11,'table IV'!$A$1:$B$36,2,FALSE)</f>
        <v>44</v>
      </c>
      <c r="O11" s="23" t="s">
        <v>4</v>
      </c>
    </row>
    <row r="12" spans="1:15" ht="12.75" hidden="1" outlineLevel="1">
      <c r="A12" s="56">
        <v>10</v>
      </c>
      <c r="B12" s="2" t="s">
        <v>1011</v>
      </c>
      <c r="C12" s="2" t="s">
        <v>557</v>
      </c>
      <c r="D12" s="4">
        <v>2176362</v>
      </c>
      <c r="E12" s="10" t="s">
        <v>26</v>
      </c>
      <c r="F12" s="22">
        <f>VLOOKUP(E12,'table IV'!$A$1:$B$36,2,FALSE)</f>
        <v>100</v>
      </c>
      <c r="G12" s="7" t="s">
        <v>4</v>
      </c>
      <c r="I12" s="56">
        <v>10</v>
      </c>
      <c r="J12" s="17" t="s">
        <v>39</v>
      </c>
      <c r="K12" s="17" t="s">
        <v>5</v>
      </c>
      <c r="L12" s="21">
        <v>827686</v>
      </c>
      <c r="M12" s="22" t="s">
        <v>32</v>
      </c>
      <c r="N12" s="22">
        <f>VLOOKUP(M12,'table IV'!$A$1:$B$36,2,FALSE)</f>
        <v>60</v>
      </c>
      <c r="O12" s="23" t="s">
        <v>7</v>
      </c>
    </row>
    <row r="13" spans="1:15" ht="12.75" hidden="1" outlineLevel="1">
      <c r="A13" s="56">
        <v>11</v>
      </c>
      <c r="B13" s="2" t="s">
        <v>558</v>
      </c>
      <c r="C13" s="2" t="s">
        <v>8</v>
      </c>
      <c r="D13" s="4">
        <v>813932</v>
      </c>
      <c r="E13" s="10" t="s">
        <v>34</v>
      </c>
      <c r="F13" s="22">
        <f>VLOOKUP(E13,'table IV'!$A$1:$B$36,2,FALSE)</f>
        <v>92</v>
      </c>
      <c r="G13" s="7" t="s">
        <v>4</v>
      </c>
      <c r="I13" s="56">
        <v>11</v>
      </c>
      <c r="J13" s="17" t="s">
        <v>41</v>
      </c>
      <c r="K13" s="17" t="s">
        <v>42</v>
      </c>
      <c r="L13" s="21">
        <v>369969</v>
      </c>
      <c r="M13" s="22" t="s">
        <v>32</v>
      </c>
      <c r="N13" s="22">
        <f>VLOOKUP(M13,'table IV'!$A$1:$B$36,2,FALSE)</f>
        <v>60</v>
      </c>
      <c r="O13" s="23" t="s">
        <v>3</v>
      </c>
    </row>
    <row r="14" spans="1:15" ht="12.75" hidden="1" outlineLevel="1">
      <c r="A14" s="56">
        <v>12</v>
      </c>
      <c r="B14" s="2" t="s">
        <v>559</v>
      </c>
      <c r="C14" s="2" t="s">
        <v>560</v>
      </c>
      <c r="D14" s="4">
        <v>1323534</v>
      </c>
      <c r="E14" s="10" t="s">
        <v>49</v>
      </c>
      <c r="F14" s="22">
        <f>VLOOKUP(E14,'table IV'!$A$1:$B$36,2,FALSE)</f>
        <v>68</v>
      </c>
      <c r="G14" s="7" t="s">
        <v>4</v>
      </c>
      <c r="I14" s="56">
        <v>12</v>
      </c>
      <c r="J14" s="17" t="s">
        <v>43</v>
      </c>
      <c r="K14" s="17" t="s">
        <v>22</v>
      </c>
      <c r="L14" s="21">
        <v>846371</v>
      </c>
      <c r="M14" s="22" t="s">
        <v>97</v>
      </c>
      <c r="N14" s="22">
        <f>VLOOKUP(M14,'table IV'!$A$1:$B$36,2,FALSE)</f>
        <v>42</v>
      </c>
      <c r="O14" s="23" t="s">
        <v>4</v>
      </c>
    </row>
    <row r="15" spans="1:15" ht="12.75" hidden="1" outlineLevel="1">
      <c r="A15" s="56">
        <v>13</v>
      </c>
      <c r="B15" s="2" t="s">
        <v>561</v>
      </c>
      <c r="C15" s="2" t="s">
        <v>229</v>
      </c>
      <c r="D15" s="4">
        <v>796774</v>
      </c>
      <c r="E15" s="10" t="s">
        <v>34</v>
      </c>
      <c r="F15" s="22">
        <f>VLOOKUP(E15,'table IV'!$A$1:$B$36,2,FALSE)</f>
        <v>92</v>
      </c>
      <c r="G15" s="7" t="s">
        <v>4</v>
      </c>
      <c r="I15" s="56">
        <v>13</v>
      </c>
      <c r="J15" s="17" t="s">
        <v>43</v>
      </c>
      <c r="K15" s="17" t="s">
        <v>17</v>
      </c>
      <c r="L15" s="21">
        <v>836900</v>
      </c>
      <c r="M15" s="22" t="s">
        <v>45</v>
      </c>
      <c r="N15" s="25">
        <f>VLOOKUP(M15,'table IV'!$A$1:$B$36,2,FALSE)</f>
        <v>50</v>
      </c>
      <c r="O15" s="23" t="s">
        <v>7</v>
      </c>
    </row>
    <row r="16" spans="1:15" ht="12.75" hidden="1" outlineLevel="1">
      <c r="A16" s="56">
        <v>14</v>
      </c>
      <c r="B16" s="2" t="s">
        <v>562</v>
      </c>
      <c r="C16" s="2" t="s">
        <v>303</v>
      </c>
      <c r="D16" s="4">
        <v>15744</v>
      </c>
      <c r="E16" s="10" t="s">
        <v>20</v>
      </c>
      <c r="F16" s="22">
        <f>VLOOKUP(E16,'table IV'!$A$1:$B$36,2,FALSE)</f>
        <v>84</v>
      </c>
      <c r="G16" s="7" t="s">
        <v>4</v>
      </c>
      <c r="I16" s="56">
        <v>14</v>
      </c>
      <c r="J16" s="2" t="s">
        <v>43</v>
      </c>
      <c r="K16" s="2" t="s">
        <v>56</v>
      </c>
      <c r="L16" s="4">
        <v>1299157</v>
      </c>
      <c r="M16" s="10" t="s">
        <v>24</v>
      </c>
      <c r="N16" s="25">
        <f>VLOOKUP(M16,'table IV'!$A$1:$B$36,2,FALSE)</f>
        <v>52</v>
      </c>
      <c r="O16" s="7" t="s">
        <v>4</v>
      </c>
    </row>
    <row r="17" spans="1:15" ht="12.75" hidden="1" outlineLevel="1">
      <c r="A17" s="56">
        <v>15</v>
      </c>
      <c r="B17" s="2" t="s">
        <v>563</v>
      </c>
      <c r="C17" s="2" t="s">
        <v>10</v>
      </c>
      <c r="D17" s="4">
        <v>832370</v>
      </c>
      <c r="E17" s="10" t="s">
        <v>34</v>
      </c>
      <c r="F17" s="22">
        <f>VLOOKUP(E17,'table IV'!$A$1:$B$36,2,FALSE)</f>
        <v>92</v>
      </c>
      <c r="G17" s="7" t="s">
        <v>4</v>
      </c>
      <c r="I17" s="56">
        <v>15</v>
      </c>
      <c r="J17" s="17"/>
      <c r="K17" s="17"/>
      <c r="L17" s="21"/>
      <c r="M17" s="22"/>
      <c r="N17" s="25"/>
      <c r="O17" s="23"/>
    </row>
    <row r="18" spans="1:15" ht="12.75" hidden="1" outlineLevel="1">
      <c r="A18" s="56">
        <v>16</v>
      </c>
      <c r="B18" s="2" t="s">
        <v>563</v>
      </c>
      <c r="C18" s="2" t="s">
        <v>564</v>
      </c>
      <c r="D18" s="4">
        <v>785868</v>
      </c>
      <c r="E18" s="10" t="s">
        <v>34</v>
      </c>
      <c r="F18" s="22">
        <f>VLOOKUP(E18,'table IV'!$A$1:$B$36,2,FALSE)</f>
        <v>92</v>
      </c>
      <c r="G18" s="7" t="s">
        <v>4</v>
      </c>
      <c r="I18" s="56">
        <v>16</v>
      </c>
      <c r="J18" s="2"/>
      <c r="K18" s="2"/>
      <c r="L18" s="4"/>
      <c r="M18" s="10"/>
      <c r="N18" s="25"/>
      <c r="O18" s="7"/>
    </row>
    <row r="19" spans="1:15" ht="12.75" hidden="1" outlineLevel="1">
      <c r="A19" s="56">
        <v>17</v>
      </c>
      <c r="B19" s="2" t="s">
        <v>328</v>
      </c>
      <c r="C19" s="2" t="s">
        <v>630</v>
      </c>
      <c r="D19" s="4">
        <v>825268</v>
      </c>
      <c r="E19" s="10" t="s">
        <v>20</v>
      </c>
      <c r="F19" s="22">
        <f>VLOOKUP(E19,'table IV'!$A$1:$B$36,2,FALSE)</f>
        <v>84</v>
      </c>
      <c r="G19" s="7" t="s">
        <v>6</v>
      </c>
      <c r="I19" s="56">
        <v>17</v>
      </c>
      <c r="J19" s="2"/>
      <c r="K19" s="2"/>
      <c r="L19" s="4"/>
      <c r="M19" s="10"/>
      <c r="N19" s="19"/>
      <c r="O19" s="7"/>
    </row>
    <row r="20" spans="1:15" ht="12.75" hidden="1" outlineLevel="1">
      <c r="A20" s="56">
        <v>18</v>
      </c>
      <c r="B20" s="2" t="s">
        <v>565</v>
      </c>
      <c r="C20" s="2" t="s">
        <v>11</v>
      </c>
      <c r="D20" s="4">
        <v>826555</v>
      </c>
      <c r="E20" s="10" t="s">
        <v>20</v>
      </c>
      <c r="F20" s="22">
        <f>VLOOKUP(E20,'table IV'!$A$1:$B$36,2,FALSE)</f>
        <v>84</v>
      </c>
      <c r="G20" s="7" t="s">
        <v>6</v>
      </c>
      <c r="I20" s="56">
        <v>18</v>
      </c>
      <c r="J20" s="2"/>
      <c r="K20" s="2"/>
      <c r="L20" s="4"/>
      <c r="M20" s="10"/>
      <c r="N20" s="19"/>
      <c r="O20" s="7"/>
    </row>
    <row r="21" spans="1:15" ht="12.75" hidden="1" outlineLevel="1">
      <c r="A21" s="56">
        <v>19</v>
      </c>
      <c r="B21" s="2" t="s">
        <v>566</v>
      </c>
      <c r="C21" s="2" t="s">
        <v>12</v>
      </c>
      <c r="D21" s="4">
        <v>1566770</v>
      </c>
      <c r="E21" s="10" t="s">
        <v>20</v>
      </c>
      <c r="F21" s="22">
        <f>VLOOKUP(E21,'table IV'!$A$1:$B$36,2,FALSE)</f>
        <v>84</v>
      </c>
      <c r="G21" s="7" t="s">
        <v>4</v>
      </c>
      <c r="I21" s="56">
        <v>19</v>
      </c>
      <c r="J21" s="2"/>
      <c r="K21" s="2"/>
      <c r="L21" s="4"/>
      <c r="M21" s="10"/>
      <c r="N21" s="19"/>
      <c r="O21" s="7"/>
    </row>
    <row r="22" spans="1:15" ht="12.75" hidden="1" outlineLevel="1">
      <c r="A22" s="57">
        <v>20</v>
      </c>
      <c r="B22" s="18" t="s">
        <v>1051</v>
      </c>
      <c r="C22" s="18" t="s">
        <v>1052</v>
      </c>
      <c r="D22" s="4">
        <v>1480996</v>
      </c>
      <c r="E22" s="10" t="s">
        <v>20</v>
      </c>
      <c r="F22" s="22">
        <f>VLOOKUP(E22,'table IV'!$A$1:$B$36,2,FALSE)</f>
        <v>84</v>
      </c>
      <c r="G22" s="7" t="s">
        <v>4</v>
      </c>
      <c r="I22" s="57">
        <v>20</v>
      </c>
      <c r="J22" s="2"/>
      <c r="K22" s="2"/>
      <c r="L22" s="4"/>
      <c r="M22" s="19"/>
      <c r="N22" s="19"/>
      <c r="O22" s="20"/>
    </row>
    <row r="23" spans="1:15" ht="7.5" customHeight="1" hidden="1" outlineLevel="1" thickBot="1">
      <c r="A23" s="58"/>
      <c r="B23" s="3"/>
      <c r="C23" s="3"/>
      <c r="D23" s="5"/>
      <c r="E23" s="11"/>
      <c r="F23" s="11"/>
      <c r="G23" s="8"/>
      <c r="I23" s="58"/>
      <c r="J23" s="3"/>
      <c r="K23" s="3"/>
      <c r="L23" s="5"/>
      <c r="M23" s="11"/>
      <c r="N23" s="11"/>
      <c r="O23" s="8"/>
    </row>
    <row r="24" spans="1:9" ht="13.5" collapsed="1" thickBot="1">
      <c r="A24" s="26"/>
      <c r="I24" s="26"/>
    </row>
    <row r="25" spans="1:15" ht="12.75">
      <c r="A25" s="55">
        <v>3</v>
      </c>
      <c r="B25" s="12" t="str">
        <f>'table IV'!E5</f>
        <v>Thales 1</v>
      </c>
      <c r="C25" s="12"/>
      <c r="D25" s="13" t="s">
        <v>0</v>
      </c>
      <c r="E25" s="14" t="s">
        <v>1</v>
      </c>
      <c r="F25" s="14" t="s">
        <v>165</v>
      </c>
      <c r="G25" s="15" t="s">
        <v>2</v>
      </c>
      <c r="I25" s="55">
        <v>4</v>
      </c>
      <c r="J25" s="12" t="str">
        <f>'table IV'!E6</f>
        <v>Société Générale 1</v>
      </c>
      <c r="K25" s="12"/>
      <c r="L25" s="13" t="s">
        <v>0</v>
      </c>
      <c r="M25" s="14" t="s">
        <v>1</v>
      </c>
      <c r="N25" s="14" t="s">
        <v>165</v>
      </c>
      <c r="O25" s="15" t="s">
        <v>2</v>
      </c>
    </row>
    <row r="26" spans="1:15" ht="7.5" customHeight="1">
      <c r="A26" s="56"/>
      <c r="B26" s="2"/>
      <c r="C26" s="2"/>
      <c r="D26" s="4"/>
      <c r="E26" s="10"/>
      <c r="F26" s="10"/>
      <c r="G26" s="7"/>
      <c r="I26" s="56"/>
      <c r="J26" s="2"/>
      <c r="K26" s="2"/>
      <c r="L26" s="4"/>
      <c r="M26" s="10"/>
      <c r="N26" s="10"/>
      <c r="O26" s="7"/>
    </row>
    <row r="27" spans="1:15" ht="12.75" hidden="1" outlineLevel="1">
      <c r="A27" s="56">
        <v>1</v>
      </c>
      <c r="B27" s="17" t="s">
        <v>185</v>
      </c>
      <c r="C27" s="17" t="s">
        <v>186</v>
      </c>
      <c r="D27" s="21">
        <v>441478</v>
      </c>
      <c r="E27" s="22" t="s">
        <v>49</v>
      </c>
      <c r="F27" s="22">
        <f>VLOOKUP(E27,'table IV'!$A$1:$B$36,2,FALSE)</f>
        <v>68</v>
      </c>
      <c r="G27" s="23" t="s">
        <v>4</v>
      </c>
      <c r="I27" s="56">
        <v>1</v>
      </c>
      <c r="J27" s="2" t="s">
        <v>612</v>
      </c>
      <c r="K27" s="2" t="s">
        <v>613</v>
      </c>
      <c r="L27" s="4">
        <v>332700</v>
      </c>
      <c r="M27" s="10" t="s">
        <v>45</v>
      </c>
      <c r="N27" s="22">
        <f>VLOOKUP(M27,'table IV'!$A$1:$B$36,2,FALSE)</f>
        <v>50</v>
      </c>
      <c r="O27" s="7" t="s">
        <v>4</v>
      </c>
    </row>
    <row r="28" spans="1:15" ht="12.75" hidden="1" outlineLevel="1">
      <c r="A28" s="56">
        <v>2</v>
      </c>
      <c r="B28" s="17" t="s">
        <v>914</v>
      </c>
      <c r="C28" s="17" t="s">
        <v>5</v>
      </c>
      <c r="D28" s="21">
        <v>230160</v>
      </c>
      <c r="E28" s="22" t="s">
        <v>115</v>
      </c>
      <c r="F28" s="22">
        <f>VLOOKUP(E28,'table IV'!$A$1:$B$36,2,FALSE)</f>
        <v>88</v>
      </c>
      <c r="G28" s="23" t="s">
        <v>4</v>
      </c>
      <c r="I28" s="56">
        <v>2</v>
      </c>
      <c r="J28" s="2" t="s">
        <v>614</v>
      </c>
      <c r="K28" s="2" t="s">
        <v>264</v>
      </c>
      <c r="L28" s="21">
        <v>806573</v>
      </c>
      <c r="M28" s="22" t="s">
        <v>49</v>
      </c>
      <c r="N28" s="22">
        <f>VLOOKUP(M28,'table IV'!$A$1:$B$36,2,FALSE)</f>
        <v>68</v>
      </c>
      <c r="O28" s="23" t="s">
        <v>7</v>
      </c>
    </row>
    <row r="29" spans="1:15" ht="12.75" hidden="1" outlineLevel="1">
      <c r="A29" s="56">
        <v>3</v>
      </c>
      <c r="B29" s="17" t="s">
        <v>915</v>
      </c>
      <c r="C29" s="17" t="s">
        <v>226</v>
      </c>
      <c r="D29" s="21">
        <v>918740</v>
      </c>
      <c r="E29" s="22" t="s">
        <v>92</v>
      </c>
      <c r="F29" s="22">
        <f>VLOOKUP(E29,'table IV'!$A$1:$B$36,2,FALSE)</f>
        <v>26</v>
      </c>
      <c r="G29" s="23" t="s">
        <v>6</v>
      </c>
      <c r="I29" s="56">
        <v>3</v>
      </c>
      <c r="J29" s="2" t="s">
        <v>615</v>
      </c>
      <c r="K29" s="2" t="s">
        <v>18</v>
      </c>
      <c r="L29" s="21">
        <v>991960</v>
      </c>
      <c r="M29" s="22" t="s">
        <v>32</v>
      </c>
      <c r="N29" s="22">
        <f>VLOOKUP(M29,'table IV'!$A$1:$B$36,2,FALSE)</f>
        <v>60</v>
      </c>
      <c r="O29" s="23" t="s">
        <v>6</v>
      </c>
    </row>
    <row r="30" spans="1:15" ht="12.75" hidden="1" outlineLevel="1">
      <c r="A30" s="56">
        <v>4</v>
      </c>
      <c r="B30" s="17" t="s">
        <v>187</v>
      </c>
      <c r="C30" s="17" t="s">
        <v>188</v>
      </c>
      <c r="D30" s="21">
        <v>137613</v>
      </c>
      <c r="E30" s="22" t="s">
        <v>46</v>
      </c>
      <c r="F30" s="22">
        <f>VLOOKUP(E30,'table IV'!$A$1:$B$36,2,FALSE)</f>
        <v>56</v>
      </c>
      <c r="G30" s="23" t="s">
        <v>7</v>
      </c>
      <c r="I30" s="56">
        <v>4</v>
      </c>
      <c r="J30" s="2" t="s">
        <v>58</v>
      </c>
      <c r="K30" s="2" t="s">
        <v>11</v>
      </c>
      <c r="L30" s="21">
        <v>1569378</v>
      </c>
      <c r="M30" s="22" t="s">
        <v>34</v>
      </c>
      <c r="N30" s="22">
        <f>VLOOKUP(M30,'table IV'!$A$1:$B$36,2,FALSE)</f>
        <v>92</v>
      </c>
      <c r="O30" s="23" t="s">
        <v>50</v>
      </c>
    </row>
    <row r="31" spans="1:15" ht="12.75" hidden="1" outlineLevel="1">
      <c r="A31" s="56">
        <v>5</v>
      </c>
      <c r="B31" s="17" t="s">
        <v>187</v>
      </c>
      <c r="C31" s="17" t="s">
        <v>189</v>
      </c>
      <c r="D31" s="21">
        <v>759649</v>
      </c>
      <c r="E31" s="22" t="s">
        <v>24</v>
      </c>
      <c r="F31" s="22">
        <f>VLOOKUP(E31,'table IV'!$A$1:$B$36,2,FALSE)</f>
        <v>52</v>
      </c>
      <c r="G31" s="23" t="s">
        <v>4</v>
      </c>
      <c r="I31" s="56">
        <v>5</v>
      </c>
      <c r="J31" s="2" t="s">
        <v>616</v>
      </c>
      <c r="K31" s="2" t="s">
        <v>13</v>
      </c>
      <c r="L31" s="21">
        <v>4323086</v>
      </c>
      <c r="M31" s="22" t="s">
        <v>14</v>
      </c>
      <c r="N31" s="22">
        <f>VLOOKUP(M31,'table IV'!$A$1:$B$36,2,FALSE)</f>
        <v>76</v>
      </c>
      <c r="O31" s="23" t="s">
        <v>4</v>
      </c>
    </row>
    <row r="32" spans="1:15" ht="12.75" hidden="1" outlineLevel="1">
      <c r="A32" s="56">
        <v>6</v>
      </c>
      <c r="B32" s="17" t="s">
        <v>190</v>
      </c>
      <c r="C32" s="17" t="s">
        <v>13</v>
      </c>
      <c r="D32" s="21">
        <v>922262</v>
      </c>
      <c r="E32" s="22" t="s">
        <v>49</v>
      </c>
      <c r="F32" s="22">
        <f>VLOOKUP(E32,'table IV'!$A$1:$B$36,2,FALSE)</f>
        <v>68</v>
      </c>
      <c r="G32" s="23" t="s">
        <v>6</v>
      </c>
      <c r="I32" s="56">
        <v>6</v>
      </c>
      <c r="J32" s="2" t="s">
        <v>617</v>
      </c>
      <c r="K32" s="2" t="s">
        <v>618</v>
      </c>
      <c r="L32" s="21">
        <v>644858</v>
      </c>
      <c r="M32" s="22" t="s">
        <v>49</v>
      </c>
      <c r="N32" s="22">
        <f>VLOOKUP(M32,'table IV'!$A$1:$B$36,2,FALSE)</f>
        <v>68</v>
      </c>
      <c r="O32" s="23" t="s">
        <v>4</v>
      </c>
    </row>
    <row r="33" spans="1:15" ht="12.75" hidden="1" outlineLevel="1">
      <c r="A33" s="56">
        <v>7</v>
      </c>
      <c r="B33" s="17" t="s">
        <v>191</v>
      </c>
      <c r="C33" s="17" t="s">
        <v>16</v>
      </c>
      <c r="D33" s="21">
        <v>338295</v>
      </c>
      <c r="E33" s="22" t="s">
        <v>20</v>
      </c>
      <c r="F33" s="22">
        <f>VLOOKUP(E33,'table IV'!$A$1:$B$36,2,FALSE)</f>
        <v>84</v>
      </c>
      <c r="G33" s="23" t="s">
        <v>4</v>
      </c>
      <c r="I33" s="56">
        <v>7</v>
      </c>
      <c r="J33" s="2" t="s">
        <v>619</v>
      </c>
      <c r="K33" s="2" t="s">
        <v>620</v>
      </c>
      <c r="L33" s="21">
        <v>3118404</v>
      </c>
      <c r="M33" s="22" t="s">
        <v>34</v>
      </c>
      <c r="N33" s="22">
        <f>VLOOKUP(M33,'table IV'!$A$1:$B$36,2,FALSE)</f>
        <v>92</v>
      </c>
      <c r="O33" s="23" t="s">
        <v>4</v>
      </c>
    </row>
    <row r="34" spans="1:15" ht="12.75" hidden="1" outlineLevel="1">
      <c r="A34" s="56">
        <v>8</v>
      </c>
      <c r="B34" s="17" t="s">
        <v>192</v>
      </c>
      <c r="C34" s="17" t="s">
        <v>16</v>
      </c>
      <c r="D34" s="21">
        <v>438079</v>
      </c>
      <c r="E34" s="22" t="s">
        <v>49</v>
      </c>
      <c r="F34" s="22">
        <f>VLOOKUP(E34,'table IV'!$A$1:$B$36,2,FALSE)</f>
        <v>68</v>
      </c>
      <c r="G34" s="23" t="s">
        <v>4</v>
      </c>
      <c r="I34" s="56">
        <v>8</v>
      </c>
      <c r="J34" s="2" t="s">
        <v>739</v>
      </c>
      <c r="K34" s="2" t="s">
        <v>199</v>
      </c>
      <c r="L34" s="21">
        <v>9882102</v>
      </c>
      <c r="M34" s="22" t="s">
        <v>46</v>
      </c>
      <c r="N34" s="22">
        <f>VLOOKUP(M34,'table IV'!$A$1:$B$36,2,FALSE)</f>
        <v>56</v>
      </c>
      <c r="O34" s="23" t="s">
        <v>6</v>
      </c>
    </row>
    <row r="35" spans="1:15" ht="12.75" hidden="1" outlineLevel="1">
      <c r="A35" s="56">
        <v>9</v>
      </c>
      <c r="B35" s="17" t="s">
        <v>193</v>
      </c>
      <c r="C35" s="17" t="s">
        <v>22</v>
      </c>
      <c r="D35" s="21">
        <v>1040360</v>
      </c>
      <c r="E35" s="22" t="s">
        <v>45</v>
      </c>
      <c r="F35" s="22">
        <f>VLOOKUP(E35,'table IV'!$A$1:$B$36,2,FALSE)</f>
        <v>50</v>
      </c>
      <c r="G35" s="23" t="s">
        <v>4</v>
      </c>
      <c r="I35" s="56">
        <v>9</v>
      </c>
      <c r="J35" s="2" t="s">
        <v>671</v>
      </c>
      <c r="K35" s="2" t="s">
        <v>229</v>
      </c>
      <c r="L35" s="21">
        <v>4320082</v>
      </c>
      <c r="M35" s="22" t="s">
        <v>46</v>
      </c>
      <c r="N35" s="22">
        <f>VLOOKUP(M35,'table IV'!$A$1:$B$36,2,FALSE)</f>
        <v>56</v>
      </c>
      <c r="O35" s="23" t="s">
        <v>6</v>
      </c>
    </row>
    <row r="36" spans="1:15" ht="12.75" hidden="1" outlineLevel="1">
      <c r="A36" s="56">
        <v>10</v>
      </c>
      <c r="B36" s="17" t="s">
        <v>194</v>
      </c>
      <c r="C36" s="17" t="s">
        <v>195</v>
      </c>
      <c r="D36" s="21">
        <v>724840</v>
      </c>
      <c r="E36" s="22" t="s">
        <v>24</v>
      </c>
      <c r="F36" s="22">
        <f>VLOOKUP(E36,'table IV'!$A$1:$B$36,2,FALSE)</f>
        <v>52</v>
      </c>
      <c r="G36" s="23" t="s">
        <v>50</v>
      </c>
      <c r="I36" s="56">
        <v>10</v>
      </c>
      <c r="J36" s="2" t="s">
        <v>740</v>
      </c>
      <c r="K36" s="2" t="s">
        <v>741</v>
      </c>
      <c r="L36" s="42">
        <v>1324277</v>
      </c>
      <c r="M36" s="43" t="s">
        <v>46</v>
      </c>
      <c r="N36" s="22">
        <f>VLOOKUP(M36,'table IV'!$A$1:$B$36,2,FALSE)</f>
        <v>56</v>
      </c>
      <c r="O36" s="44" t="s">
        <v>50</v>
      </c>
    </row>
    <row r="37" spans="1:15" ht="12.75" hidden="1" outlineLevel="1">
      <c r="A37" s="56">
        <v>11</v>
      </c>
      <c r="B37" s="17" t="s">
        <v>200</v>
      </c>
      <c r="C37" s="17" t="s">
        <v>201</v>
      </c>
      <c r="D37" s="21">
        <v>364373</v>
      </c>
      <c r="E37" s="22" t="s">
        <v>48</v>
      </c>
      <c r="F37" s="22">
        <f>VLOOKUP(E37,'table IV'!$A$1:$B$36,2,FALSE)</f>
        <v>48</v>
      </c>
      <c r="G37" s="23" t="s">
        <v>4</v>
      </c>
      <c r="I37" s="56">
        <v>11</v>
      </c>
      <c r="J37" s="2" t="s">
        <v>621</v>
      </c>
      <c r="K37" s="2" t="s">
        <v>239</v>
      </c>
      <c r="L37" s="21">
        <v>946147</v>
      </c>
      <c r="M37" s="45" t="s">
        <v>52</v>
      </c>
      <c r="N37" s="22">
        <f>VLOOKUP(M37,'table IV'!$A$1:$B$36,2,FALSE)</f>
        <v>64</v>
      </c>
      <c r="O37" s="23" t="s">
        <v>50</v>
      </c>
    </row>
    <row r="38" spans="1:15" ht="12.75" hidden="1" outlineLevel="1">
      <c r="A38" s="56">
        <v>12</v>
      </c>
      <c r="B38" s="17" t="s">
        <v>197</v>
      </c>
      <c r="C38" s="17" t="s">
        <v>198</v>
      </c>
      <c r="D38" s="21">
        <v>789456</v>
      </c>
      <c r="E38" s="22" t="s">
        <v>32</v>
      </c>
      <c r="F38" s="22">
        <f>VLOOKUP(E38,'table IV'!$A$1:$B$36,2,FALSE)</f>
        <v>60</v>
      </c>
      <c r="G38" s="23" t="s">
        <v>7</v>
      </c>
      <c r="I38" s="56">
        <v>12</v>
      </c>
      <c r="J38" s="2" t="s">
        <v>622</v>
      </c>
      <c r="K38" s="2" t="s">
        <v>60</v>
      </c>
      <c r="L38" s="21">
        <v>261644</v>
      </c>
      <c r="M38" s="41" t="s">
        <v>32</v>
      </c>
      <c r="N38" s="22">
        <f>VLOOKUP(M38,'table IV'!$A$1:$B$36,2,FALSE)</f>
        <v>60</v>
      </c>
      <c r="O38" s="23" t="s">
        <v>3</v>
      </c>
    </row>
    <row r="39" spans="1:15" ht="12.75" hidden="1" outlineLevel="1">
      <c r="A39" s="56">
        <v>13</v>
      </c>
      <c r="B39" s="17" t="s">
        <v>202</v>
      </c>
      <c r="C39" s="17" t="s">
        <v>199</v>
      </c>
      <c r="D39" s="21">
        <v>2432772</v>
      </c>
      <c r="E39" s="22" t="s">
        <v>75</v>
      </c>
      <c r="F39" s="22">
        <f>VLOOKUP(E39,'table IV'!$A$1:$B$36,2,FALSE)</f>
        <v>32</v>
      </c>
      <c r="G39" s="23" t="s">
        <v>4</v>
      </c>
      <c r="I39" s="56">
        <v>13</v>
      </c>
      <c r="J39" s="2" t="s">
        <v>623</v>
      </c>
      <c r="K39" s="2" t="s">
        <v>199</v>
      </c>
      <c r="L39" s="21">
        <v>9927239</v>
      </c>
      <c r="M39" s="22" t="s">
        <v>32</v>
      </c>
      <c r="N39" s="22">
        <f>VLOOKUP(M39,'table IV'!$A$1:$B$36,2,FALSE)</f>
        <v>60</v>
      </c>
      <c r="O39" s="23" t="s">
        <v>6</v>
      </c>
    </row>
    <row r="40" spans="1:15" ht="12.75" hidden="1" outlineLevel="1">
      <c r="A40" s="56">
        <v>14</v>
      </c>
      <c r="B40" s="17" t="s">
        <v>203</v>
      </c>
      <c r="C40" s="17" t="s">
        <v>204</v>
      </c>
      <c r="D40" s="21">
        <v>2505347</v>
      </c>
      <c r="E40" s="22" t="s">
        <v>34</v>
      </c>
      <c r="F40" s="22">
        <f>VLOOKUP(E40,'table IV'!$A$1:$B$36,2,FALSE)</f>
        <v>92</v>
      </c>
      <c r="G40" s="23" t="s">
        <v>7</v>
      </c>
      <c r="I40" s="56">
        <v>14</v>
      </c>
      <c r="J40" s="2"/>
      <c r="K40" s="2"/>
      <c r="L40" s="21"/>
      <c r="M40" s="22"/>
      <c r="N40" s="22"/>
      <c r="O40" s="23"/>
    </row>
    <row r="41" spans="1:15" ht="12.75" hidden="1" outlineLevel="1">
      <c r="A41" s="56">
        <v>15</v>
      </c>
      <c r="B41" s="17" t="s">
        <v>203</v>
      </c>
      <c r="C41" s="17" t="s">
        <v>12</v>
      </c>
      <c r="D41" s="21">
        <v>405987</v>
      </c>
      <c r="E41" s="22" t="s">
        <v>34</v>
      </c>
      <c r="F41" s="22">
        <f>VLOOKUP(E41,'table IV'!$A$1:$B$36,2,FALSE)</f>
        <v>92</v>
      </c>
      <c r="G41" s="23" t="s">
        <v>4</v>
      </c>
      <c r="I41" s="56">
        <v>15</v>
      </c>
      <c r="J41" s="2"/>
      <c r="K41" s="2"/>
      <c r="L41" s="21"/>
      <c r="M41" s="22"/>
      <c r="N41" s="22"/>
      <c r="O41" s="23"/>
    </row>
    <row r="42" spans="1:15" ht="12.75" hidden="1" outlineLevel="1">
      <c r="A42" s="56">
        <v>16</v>
      </c>
      <c r="B42" s="17" t="s">
        <v>205</v>
      </c>
      <c r="C42" s="17" t="s">
        <v>18</v>
      </c>
      <c r="D42" s="21">
        <v>918807</v>
      </c>
      <c r="E42" s="22" t="s">
        <v>49</v>
      </c>
      <c r="F42" s="22">
        <f>VLOOKUP(E42,'table IV'!$A$1:$B$36,2,FALSE)</f>
        <v>68</v>
      </c>
      <c r="G42" s="23" t="s">
        <v>6</v>
      </c>
      <c r="I42" s="56">
        <v>16</v>
      </c>
      <c r="J42" s="17"/>
      <c r="K42" s="17"/>
      <c r="L42" s="4"/>
      <c r="M42" s="22"/>
      <c r="N42" s="22"/>
      <c r="O42" s="23"/>
    </row>
    <row r="43" spans="1:15" ht="12.75" hidden="1" outlineLevel="1">
      <c r="A43" s="56">
        <v>17</v>
      </c>
      <c r="B43" s="17" t="s">
        <v>206</v>
      </c>
      <c r="C43" s="17" t="s">
        <v>207</v>
      </c>
      <c r="D43" s="21">
        <v>3568500</v>
      </c>
      <c r="E43" s="22" t="s">
        <v>63</v>
      </c>
      <c r="F43" s="22">
        <f>VLOOKUP(E43,'table IV'!$A$1:$B$36,2,FALSE)</f>
        <v>44</v>
      </c>
      <c r="G43" s="23" t="s">
        <v>6</v>
      </c>
      <c r="I43" s="56">
        <v>17</v>
      </c>
      <c r="J43" s="17"/>
      <c r="K43" s="17"/>
      <c r="L43" s="4"/>
      <c r="M43" s="22"/>
      <c r="N43" s="22"/>
      <c r="O43" s="23"/>
    </row>
    <row r="44" spans="1:15" ht="12.75" hidden="1" outlineLevel="1">
      <c r="A44" s="56">
        <v>18</v>
      </c>
      <c r="B44" s="17" t="s">
        <v>208</v>
      </c>
      <c r="C44" s="17" t="s">
        <v>42</v>
      </c>
      <c r="D44" s="21">
        <v>1820621</v>
      </c>
      <c r="E44" s="22" t="s">
        <v>24</v>
      </c>
      <c r="F44" s="22">
        <f>VLOOKUP(E44,'table IV'!$A$1:$B$36,2,FALSE)</f>
        <v>52</v>
      </c>
      <c r="G44" s="23" t="s">
        <v>4</v>
      </c>
      <c r="I44" s="56">
        <v>18</v>
      </c>
      <c r="J44" s="2"/>
      <c r="K44" s="2"/>
      <c r="L44" s="4"/>
      <c r="M44" s="10"/>
      <c r="N44" s="10"/>
      <c r="O44" s="7"/>
    </row>
    <row r="45" spans="1:15" ht="12.75" hidden="1" outlineLevel="1">
      <c r="A45" s="56">
        <v>19</v>
      </c>
      <c r="B45" s="2"/>
      <c r="C45" s="2"/>
      <c r="D45" s="4"/>
      <c r="E45" s="10"/>
      <c r="F45" s="22"/>
      <c r="G45" s="7"/>
      <c r="I45" s="56">
        <v>19</v>
      </c>
      <c r="J45" s="2"/>
      <c r="K45" s="2"/>
      <c r="L45" s="4"/>
      <c r="M45" s="10"/>
      <c r="N45" s="10"/>
      <c r="O45" s="7"/>
    </row>
    <row r="46" spans="1:15" ht="12.75" hidden="1" outlineLevel="1">
      <c r="A46" s="57">
        <v>20</v>
      </c>
      <c r="B46" s="2"/>
      <c r="C46" s="2"/>
      <c r="D46" s="4"/>
      <c r="E46" s="10"/>
      <c r="F46" s="22"/>
      <c r="G46" s="7"/>
      <c r="I46" s="57">
        <v>20</v>
      </c>
      <c r="J46" s="18"/>
      <c r="K46" s="18"/>
      <c r="L46" s="4"/>
      <c r="M46" s="19"/>
      <c r="N46" s="19"/>
      <c r="O46" s="20"/>
    </row>
    <row r="47" spans="1:15" ht="7.5" customHeight="1" hidden="1" outlineLevel="1" thickBot="1">
      <c r="A47" s="58"/>
      <c r="B47" s="3"/>
      <c r="C47" s="3"/>
      <c r="D47" s="5"/>
      <c r="E47" s="11"/>
      <c r="F47" s="11"/>
      <c r="G47" s="8"/>
      <c r="I47" s="58"/>
      <c r="J47" s="3"/>
      <c r="K47" s="3"/>
      <c r="L47" s="5"/>
      <c r="M47" s="11"/>
      <c r="N47" s="11"/>
      <c r="O47" s="8"/>
    </row>
    <row r="48" spans="1:9" ht="13.5" collapsed="1" thickBot="1">
      <c r="A48" s="26"/>
      <c r="I48" s="26"/>
    </row>
    <row r="49" spans="1:15" ht="12.75">
      <c r="A49" s="55">
        <v>5</v>
      </c>
      <c r="B49" s="12" t="str">
        <f>'table IV'!E7</f>
        <v>Areva 1</v>
      </c>
      <c r="C49" s="12"/>
      <c r="D49" s="13" t="s">
        <v>0</v>
      </c>
      <c r="E49" s="14" t="s">
        <v>1</v>
      </c>
      <c r="F49" s="14" t="s">
        <v>165</v>
      </c>
      <c r="G49" s="15" t="s">
        <v>2</v>
      </c>
      <c r="I49" s="55">
        <v>6</v>
      </c>
      <c r="J49" s="12" t="str">
        <f>'table IV'!E8</f>
        <v>Total 1</v>
      </c>
      <c r="K49" s="12"/>
      <c r="L49" s="13" t="s">
        <v>0</v>
      </c>
      <c r="M49" s="14" t="s">
        <v>1</v>
      </c>
      <c r="N49" s="14" t="s">
        <v>165</v>
      </c>
      <c r="O49" s="15" t="s">
        <v>2</v>
      </c>
    </row>
    <row r="50" spans="1:15" ht="7.5" customHeight="1">
      <c r="A50" s="56"/>
      <c r="B50" s="2"/>
      <c r="C50" s="2"/>
      <c r="D50" s="4"/>
      <c r="E50" s="10"/>
      <c r="F50" s="10"/>
      <c r="G50" s="7"/>
      <c r="I50" s="56"/>
      <c r="J50" s="2"/>
      <c r="K50" s="2"/>
      <c r="L50" s="4"/>
      <c r="M50" s="10"/>
      <c r="N50" s="10"/>
      <c r="O50" s="7"/>
    </row>
    <row r="51" spans="1:15" ht="12.75" hidden="1" outlineLevel="1">
      <c r="A51" s="56">
        <v>1</v>
      </c>
      <c r="B51" s="2" t="s">
        <v>624</v>
      </c>
      <c r="C51" s="2" t="s">
        <v>8</v>
      </c>
      <c r="D51" s="4">
        <v>241399</v>
      </c>
      <c r="E51" s="10" t="s">
        <v>14</v>
      </c>
      <c r="F51" s="22">
        <f>VLOOKUP(E51,'table IV'!$A$1:$B$36,2,FALSE)</f>
        <v>76</v>
      </c>
      <c r="G51" s="7" t="s">
        <v>6</v>
      </c>
      <c r="I51" s="56">
        <v>1</v>
      </c>
      <c r="J51" s="2" t="s">
        <v>583</v>
      </c>
      <c r="K51" s="2" t="s">
        <v>10</v>
      </c>
      <c r="L51" s="4">
        <v>396483</v>
      </c>
      <c r="M51" s="10" t="s">
        <v>26</v>
      </c>
      <c r="N51" s="22">
        <f>VLOOKUP(M51,'table IV'!$A$1:$B$36,2,FALSE)</f>
        <v>100</v>
      </c>
      <c r="O51" s="7" t="s">
        <v>4</v>
      </c>
    </row>
    <row r="52" spans="1:15" ht="12.75" hidden="1" outlineLevel="1">
      <c r="A52" s="56">
        <v>2</v>
      </c>
      <c r="B52" s="2" t="s">
        <v>625</v>
      </c>
      <c r="C52" s="2" t="s">
        <v>268</v>
      </c>
      <c r="D52" s="4">
        <v>788333</v>
      </c>
      <c r="E52" s="10" t="s">
        <v>24</v>
      </c>
      <c r="F52" s="22">
        <f>VLOOKUP(E52,'table IV'!$A$1:$B$36,2,FALSE)</f>
        <v>52</v>
      </c>
      <c r="G52" s="7" t="s">
        <v>6</v>
      </c>
      <c r="H52" s="26"/>
      <c r="I52" s="56">
        <v>2</v>
      </c>
      <c r="J52" s="2" t="s">
        <v>860</v>
      </c>
      <c r="K52" s="2" t="s">
        <v>255</v>
      </c>
      <c r="L52" s="4">
        <v>790643</v>
      </c>
      <c r="M52" s="10" t="s">
        <v>40</v>
      </c>
      <c r="N52" s="22">
        <f>VLOOKUP(M52,'table IV'!$A$1:$B$36,2,FALSE)</f>
        <v>34</v>
      </c>
      <c r="O52" s="7" t="s">
        <v>4</v>
      </c>
    </row>
    <row r="53" spans="1:15" ht="12.75" hidden="1" outlineLevel="1">
      <c r="A53" s="56">
        <v>3</v>
      </c>
      <c r="B53" s="2" t="s">
        <v>627</v>
      </c>
      <c r="C53" s="2" t="s">
        <v>450</v>
      </c>
      <c r="D53" s="21">
        <v>336413</v>
      </c>
      <c r="E53" s="22" t="s">
        <v>52</v>
      </c>
      <c r="F53" s="22">
        <f>VLOOKUP(E53,'table IV'!$A$1:$B$36,2,FALSE)</f>
        <v>64</v>
      </c>
      <c r="G53" s="23" t="s">
        <v>7</v>
      </c>
      <c r="H53" s="26"/>
      <c r="I53" s="56">
        <v>3</v>
      </c>
      <c r="J53" s="2" t="s">
        <v>584</v>
      </c>
      <c r="K53" s="2" t="s">
        <v>253</v>
      </c>
      <c r="L53" s="4">
        <v>807745</v>
      </c>
      <c r="M53" s="10" t="s">
        <v>46</v>
      </c>
      <c r="N53" s="22">
        <f>VLOOKUP(M53,'table IV'!$A$1:$B$36,2,FALSE)</f>
        <v>56</v>
      </c>
      <c r="O53" s="7" t="s">
        <v>6</v>
      </c>
    </row>
    <row r="54" spans="1:15" ht="12.75" hidden="1" outlineLevel="1">
      <c r="A54" s="56">
        <v>4</v>
      </c>
      <c r="B54" s="2" t="s">
        <v>627</v>
      </c>
      <c r="C54" s="2" t="s">
        <v>59</v>
      </c>
      <c r="D54" s="21">
        <v>336421</v>
      </c>
      <c r="E54" s="22" t="s">
        <v>52</v>
      </c>
      <c r="F54" s="22">
        <f>VLOOKUP(E54,'table IV'!$A$1:$B$36,2,FALSE)</f>
        <v>64</v>
      </c>
      <c r="G54" s="23" t="s">
        <v>6</v>
      </c>
      <c r="H54" s="26"/>
      <c r="I54" s="56">
        <v>4</v>
      </c>
      <c r="J54" s="2" t="s">
        <v>585</v>
      </c>
      <c r="K54" s="2" t="s">
        <v>199</v>
      </c>
      <c r="L54" s="4">
        <v>807878</v>
      </c>
      <c r="M54" s="10" t="s">
        <v>115</v>
      </c>
      <c r="N54" s="22">
        <f>VLOOKUP(M54,'table IV'!$A$1:$B$36,2,FALSE)</f>
        <v>88</v>
      </c>
      <c r="O54" s="7" t="s">
        <v>6</v>
      </c>
    </row>
    <row r="55" spans="1:15" ht="12.75" hidden="1" outlineLevel="1">
      <c r="A55" s="56">
        <v>5</v>
      </c>
      <c r="B55" s="2" t="s">
        <v>347</v>
      </c>
      <c r="C55" s="2" t="s">
        <v>11</v>
      </c>
      <c r="D55" s="21">
        <v>3861269</v>
      </c>
      <c r="E55" s="22" t="s">
        <v>46</v>
      </c>
      <c r="F55" s="22">
        <f>VLOOKUP(E55,'table IV'!$A$1:$B$36,2,FALSE)</f>
        <v>56</v>
      </c>
      <c r="G55" s="23" t="s">
        <v>6</v>
      </c>
      <c r="H55" s="26"/>
      <c r="I55" s="56">
        <v>5</v>
      </c>
      <c r="J55" s="2" t="s">
        <v>586</v>
      </c>
      <c r="K55" s="2" t="s">
        <v>9</v>
      </c>
      <c r="L55" s="4">
        <v>2242642</v>
      </c>
      <c r="M55" s="10" t="s">
        <v>49</v>
      </c>
      <c r="N55" s="22">
        <f>VLOOKUP(M55,'table IV'!$A$1:$B$36,2,FALSE)</f>
        <v>68</v>
      </c>
      <c r="O55" s="7" t="s">
        <v>6</v>
      </c>
    </row>
    <row r="56" spans="1:15" ht="12.75" hidden="1" outlineLevel="1">
      <c r="A56" s="56">
        <v>6</v>
      </c>
      <c r="B56" s="2" t="s">
        <v>766</v>
      </c>
      <c r="C56" s="2" t="s">
        <v>225</v>
      </c>
      <c r="D56" s="21">
        <v>421660</v>
      </c>
      <c r="E56" s="22" t="s">
        <v>46</v>
      </c>
      <c r="F56" s="22">
        <f>VLOOKUP(E56,'table IV'!$A$1:$B$36,2,FALSE)</f>
        <v>56</v>
      </c>
      <c r="G56" s="23" t="s">
        <v>50</v>
      </c>
      <c r="H56" s="26"/>
      <c r="I56" s="56">
        <v>6</v>
      </c>
      <c r="J56" s="2" t="s">
        <v>861</v>
      </c>
      <c r="K56" s="2" t="s">
        <v>255</v>
      </c>
      <c r="L56" s="4">
        <v>912586</v>
      </c>
      <c r="M56" s="10" t="s">
        <v>32</v>
      </c>
      <c r="N56" s="22">
        <f>VLOOKUP(M56,'table IV'!$A$1:$B$36,2,FALSE)</f>
        <v>60</v>
      </c>
      <c r="O56" s="7" t="s">
        <v>4</v>
      </c>
    </row>
    <row r="57" spans="1:15" ht="12.75" hidden="1" outlineLevel="1">
      <c r="A57" s="56">
        <v>7</v>
      </c>
      <c r="B57" s="2" t="s">
        <v>628</v>
      </c>
      <c r="C57" s="2" t="s">
        <v>15</v>
      </c>
      <c r="D57" s="21">
        <v>1931353</v>
      </c>
      <c r="E57" s="22" t="s">
        <v>32</v>
      </c>
      <c r="F57" s="22">
        <f>VLOOKUP(E57,'table IV'!$A$1:$B$36,2,FALSE)</f>
        <v>60</v>
      </c>
      <c r="G57" s="23" t="s">
        <v>6</v>
      </c>
      <c r="H57" s="26"/>
      <c r="I57" s="56">
        <v>7</v>
      </c>
      <c r="J57" s="2" t="s">
        <v>862</v>
      </c>
      <c r="K57" s="2" t="s">
        <v>235</v>
      </c>
      <c r="L57" s="4">
        <v>809486</v>
      </c>
      <c r="M57" s="10" t="s">
        <v>52</v>
      </c>
      <c r="N57" s="22">
        <f>VLOOKUP(M57,'table IV'!$A$1:$B$36,2,FALSE)</f>
        <v>64</v>
      </c>
      <c r="O57" s="7" t="s">
        <v>7</v>
      </c>
    </row>
    <row r="58" spans="1:15" ht="12.75" hidden="1" outlineLevel="1">
      <c r="A58" s="56">
        <v>8</v>
      </c>
      <c r="B58" s="2" t="s">
        <v>628</v>
      </c>
      <c r="C58" s="2" t="s">
        <v>264</v>
      </c>
      <c r="D58" s="21">
        <v>1931361</v>
      </c>
      <c r="E58" s="22" t="s">
        <v>49</v>
      </c>
      <c r="F58" s="22">
        <f>VLOOKUP(E58,'table IV'!$A$1:$B$36,2,FALSE)</f>
        <v>68</v>
      </c>
      <c r="G58" s="23" t="s">
        <v>6</v>
      </c>
      <c r="H58" s="26"/>
      <c r="I58" s="56">
        <v>8</v>
      </c>
      <c r="J58" s="2" t="s">
        <v>862</v>
      </c>
      <c r="K58" s="2" t="s">
        <v>587</v>
      </c>
      <c r="L58" s="4">
        <v>809478</v>
      </c>
      <c r="M58" s="10" t="s">
        <v>123</v>
      </c>
      <c r="N58" s="22">
        <f>VLOOKUP(M58,'table IV'!$A$1:$B$36,2,FALSE)</f>
        <v>58</v>
      </c>
      <c r="O58" s="7" t="s">
        <v>6</v>
      </c>
    </row>
    <row r="59" spans="1:15" ht="12.75" hidden="1" outlineLevel="1">
      <c r="A59" s="56">
        <v>9</v>
      </c>
      <c r="B59" s="2" t="s">
        <v>213</v>
      </c>
      <c r="C59" s="2" t="s">
        <v>837</v>
      </c>
      <c r="D59" s="21">
        <v>1805045</v>
      </c>
      <c r="E59" s="22" t="s">
        <v>101</v>
      </c>
      <c r="F59" s="22">
        <f>VLOOKUP(E59,'table IV'!$A$1:$B$36,2,FALSE)</f>
        <v>42</v>
      </c>
      <c r="G59" s="23" t="s">
        <v>50</v>
      </c>
      <c r="H59" s="26"/>
      <c r="I59" s="56">
        <v>9</v>
      </c>
      <c r="J59" s="2" t="s">
        <v>588</v>
      </c>
      <c r="K59" s="2" t="s">
        <v>5</v>
      </c>
      <c r="L59" s="4">
        <v>4266509</v>
      </c>
      <c r="M59" s="10" t="s">
        <v>24</v>
      </c>
      <c r="N59" s="22">
        <f>VLOOKUP(M59,'table IV'!$A$1:$B$36,2,FALSE)</f>
        <v>52</v>
      </c>
      <c r="O59" s="7" t="s">
        <v>4</v>
      </c>
    </row>
    <row r="60" spans="1:15" ht="12.75" hidden="1" outlineLevel="1">
      <c r="A60" s="56">
        <v>10</v>
      </c>
      <c r="B60" s="2" t="s">
        <v>870</v>
      </c>
      <c r="C60" s="2" t="s">
        <v>240</v>
      </c>
      <c r="D60" s="21">
        <v>339102</v>
      </c>
      <c r="E60" s="22" t="s">
        <v>32</v>
      </c>
      <c r="F60" s="22">
        <f>VLOOKUP(E60,'table IV'!$A$1:$B$36,2,FALSE)</f>
        <v>60</v>
      </c>
      <c r="G60" s="23" t="s">
        <v>6</v>
      </c>
      <c r="H60" s="26"/>
      <c r="I60" s="56">
        <v>10</v>
      </c>
      <c r="J60" s="2" t="s">
        <v>863</v>
      </c>
      <c r="K60" s="2" t="s">
        <v>864</v>
      </c>
      <c r="L60" s="4">
        <v>1815515</v>
      </c>
      <c r="M60" s="10" t="s">
        <v>49</v>
      </c>
      <c r="N60" s="22">
        <f>VLOOKUP(M60,'table IV'!$A$1:$B$36,2,FALSE)</f>
        <v>68</v>
      </c>
      <c r="O60" s="7" t="s">
        <v>3</v>
      </c>
    </row>
    <row r="61" spans="1:15" ht="12.75" hidden="1" outlineLevel="1">
      <c r="A61" s="56">
        <v>11</v>
      </c>
      <c r="B61" s="2" t="s">
        <v>870</v>
      </c>
      <c r="C61" s="2" t="s">
        <v>871</v>
      </c>
      <c r="D61" s="21">
        <v>717952</v>
      </c>
      <c r="E61" s="22" t="s">
        <v>32</v>
      </c>
      <c r="F61" s="22">
        <f>VLOOKUP(E61,'table IV'!$A$1:$B$36,2,FALSE)</f>
        <v>60</v>
      </c>
      <c r="G61" s="23" t="s">
        <v>7</v>
      </c>
      <c r="H61" s="26"/>
      <c r="I61" s="56">
        <v>11</v>
      </c>
      <c r="J61" s="2" t="s">
        <v>865</v>
      </c>
      <c r="K61" s="2" t="s">
        <v>589</v>
      </c>
      <c r="L61" s="4">
        <v>813867</v>
      </c>
      <c r="M61" s="10" t="s">
        <v>24</v>
      </c>
      <c r="N61" s="22">
        <f>VLOOKUP(M61,'table IV'!$A$1:$B$36,2,FALSE)</f>
        <v>52</v>
      </c>
      <c r="O61" s="7" t="s">
        <v>6</v>
      </c>
    </row>
    <row r="62" spans="1:15" ht="12.75" hidden="1" outlineLevel="1">
      <c r="A62" s="56">
        <v>12</v>
      </c>
      <c r="B62" s="2" t="s">
        <v>138</v>
      </c>
      <c r="C62" s="2" t="s">
        <v>629</v>
      </c>
      <c r="D62" s="21">
        <v>1139965</v>
      </c>
      <c r="E62" s="22" t="s">
        <v>63</v>
      </c>
      <c r="F62" s="22">
        <f>VLOOKUP(E62,'table IV'!$A$1:$B$36,2,FALSE)</f>
        <v>44</v>
      </c>
      <c r="G62" s="23" t="s">
        <v>6</v>
      </c>
      <c r="H62" s="26"/>
      <c r="I62" s="56">
        <v>12</v>
      </c>
      <c r="J62" s="2" t="s">
        <v>590</v>
      </c>
      <c r="K62" s="2" t="s">
        <v>199</v>
      </c>
      <c r="L62" s="4">
        <v>3510460</v>
      </c>
      <c r="M62" s="10" t="s">
        <v>24</v>
      </c>
      <c r="N62" s="22">
        <f>VLOOKUP(M62,'table IV'!$A$1:$B$36,2,FALSE)</f>
        <v>52</v>
      </c>
      <c r="O62" s="7" t="s">
        <v>3</v>
      </c>
    </row>
    <row r="63" spans="1:15" ht="12.75" hidden="1" outlineLevel="1">
      <c r="A63" s="56">
        <v>13</v>
      </c>
      <c r="B63" s="2" t="s">
        <v>631</v>
      </c>
      <c r="C63" s="2" t="s">
        <v>56</v>
      </c>
      <c r="D63" s="21">
        <v>3792323</v>
      </c>
      <c r="E63" s="22" t="s">
        <v>49</v>
      </c>
      <c r="F63" s="22">
        <f>VLOOKUP(E63,'table IV'!$A$1:$B$36,2,FALSE)</f>
        <v>68</v>
      </c>
      <c r="G63" s="23" t="s">
        <v>6</v>
      </c>
      <c r="H63" s="26"/>
      <c r="I63" s="56">
        <v>13</v>
      </c>
      <c r="J63" s="2" t="s">
        <v>591</v>
      </c>
      <c r="K63" s="2" t="s">
        <v>592</v>
      </c>
      <c r="L63" s="4">
        <v>3244142</v>
      </c>
      <c r="M63" s="10" t="s">
        <v>46</v>
      </c>
      <c r="N63" s="22">
        <f>VLOOKUP(M63,'table IV'!$A$1:$B$36,2,FALSE)</f>
        <v>56</v>
      </c>
      <c r="O63" s="7" t="s">
        <v>6</v>
      </c>
    </row>
    <row r="64" spans="1:15" ht="12.75" hidden="1" outlineLevel="1">
      <c r="A64" s="56">
        <v>14</v>
      </c>
      <c r="B64" s="2" t="s">
        <v>632</v>
      </c>
      <c r="C64" s="2" t="s">
        <v>59</v>
      </c>
      <c r="D64" s="21">
        <v>1805954</v>
      </c>
      <c r="E64" s="22" t="s">
        <v>63</v>
      </c>
      <c r="F64" s="22">
        <f>VLOOKUP(E64,'table IV'!$A$1:$B$36,2,FALSE)</f>
        <v>44</v>
      </c>
      <c r="G64" s="23" t="s">
        <v>4</v>
      </c>
      <c r="H64" s="26"/>
      <c r="I64" s="56">
        <v>14</v>
      </c>
      <c r="J64" s="2" t="s">
        <v>593</v>
      </c>
      <c r="K64" s="2" t="s">
        <v>450</v>
      </c>
      <c r="L64" s="4">
        <v>4560183</v>
      </c>
      <c r="M64" s="10" t="s">
        <v>49</v>
      </c>
      <c r="N64" s="22">
        <f>VLOOKUP(M64,'table IV'!$A$1:$B$36,2,FALSE)</f>
        <v>68</v>
      </c>
      <c r="O64" s="7" t="s">
        <v>4</v>
      </c>
    </row>
    <row r="65" spans="1:15" ht="12.75" hidden="1" outlineLevel="1">
      <c r="A65" s="56">
        <v>15</v>
      </c>
      <c r="B65" s="2" t="s">
        <v>633</v>
      </c>
      <c r="C65" s="2" t="s">
        <v>18</v>
      </c>
      <c r="D65" s="21">
        <v>333675</v>
      </c>
      <c r="E65" s="22" t="s">
        <v>32</v>
      </c>
      <c r="F65" s="22">
        <f>VLOOKUP(E65,'table IV'!$A$1:$B$36,2,FALSE)</f>
        <v>60</v>
      </c>
      <c r="G65" s="23" t="s">
        <v>4</v>
      </c>
      <c r="H65" s="26"/>
      <c r="I65" s="56">
        <v>15</v>
      </c>
      <c r="J65" s="2" t="s">
        <v>594</v>
      </c>
      <c r="K65" s="2" t="s">
        <v>595</v>
      </c>
      <c r="L65" s="4">
        <v>1170266</v>
      </c>
      <c r="M65" s="10" t="s">
        <v>32</v>
      </c>
      <c r="N65" s="22">
        <f>VLOOKUP(M65,'table IV'!$A$1:$B$36,2,FALSE)</f>
        <v>60</v>
      </c>
      <c r="O65" s="7" t="s">
        <v>3</v>
      </c>
    </row>
    <row r="66" spans="1:15" ht="12.75" hidden="1" outlineLevel="1">
      <c r="A66" s="56">
        <v>16</v>
      </c>
      <c r="B66" s="2"/>
      <c r="C66" s="2"/>
      <c r="D66" s="4"/>
      <c r="E66" s="10"/>
      <c r="F66" s="22"/>
      <c r="G66" s="7"/>
      <c r="I66" s="56">
        <v>16</v>
      </c>
      <c r="J66" s="2" t="s">
        <v>596</v>
      </c>
      <c r="K66" s="2" t="s">
        <v>59</v>
      </c>
      <c r="L66" s="4">
        <v>820341</v>
      </c>
      <c r="M66" s="10" t="s">
        <v>20</v>
      </c>
      <c r="N66" s="22">
        <f>VLOOKUP(M66,'table IV'!$A$1:$B$36,2,FALSE)</f>
        <v>84</v>
      </c>
      <c r="O66" s="7" t="s">
        <v>6</v>
      </c>
    </row>
    <row r="67" spans="1:15" ht="12.75" hidden="1" outlineLevel="1">
      <c r="A67" s="56">
        <v>17</v>
      </c>
      <c r="B67" s="2"/>
      <c r="C67" s="2"/>
      <c r="D67" s="4"/>
      <c r="E67" s="22"/>
      <c r="F67" s="22"/>
      <c r="G67" s="23"/>
      <c r="I67" s="56">
        <v>17</v>
      </c>
      <c r="J67" s="2" t="s">
        <v>597</v>
      </c>
      <c r="K67" s="2" t="s">
        <v>56</v>
      </c>
      <c r="L67" s="4">
        <v>400846</v>
      </c>
      <c r="M67" s="10" t="s">
        <v>46</v>
      </c>
      <c r="N67" s="22">
        <f>VLOOKUP(M67,'table IV'!$A$1:$B$36,2,FALSE)</f>
        <v>56</v>
      </c>
      <c r="O67" s="7" t="s">
        <v>6</v>
      </c>
    </row>
    <row r="68" spans="1:15" ht="12.75" hidden="1" outlineLevel="1">
      <c r="A68" s="56">
        <v>18</v>
      </c>
      <c r="B68" s="2"/>
      <c r="C68" s="2"/>
      <c r="D68" s="4"/>
      <c r="E68" s="22"/>
      <c r="F68" s="22"/>
      <c r="G68" s="23"/>
      <c r="I68" s="56">
        <v>18</v>
      </c>
      <c r="J68" s="2" t="s">
        <v>598</v>
      </c>
      <c r="K68" s="2" t="s">
        <v>599</v>
      </c>
      <c r="L68" s="4">
        <v>998859</v>
      </c>
      <c r="M68" s="10" t="s">
        <v>49</v>
      </c>
      <c r="N68" s="22">
        <f>VLOOKUP(M68,'table IV'!$A$1:$B$36,2,FALSE)</f>
        <v>68</v>
      </c>
      <c r="O68" s="7" t="s">
        <v>3</v>
      </c>
    </row>
    <row r="69" spans="1:15" ht="12.75" hidden="1" outlineLevel="1">
      <c r="A69" s="56">
        <v>19</v>
      </c>
      <c r="B69" s="2"/>
      <c r="C69" s="2"/>
      <c r="D69" s="4"/>
      <c r="E69" s="10"/>
      <c r="F69" s="22"/>
      <c r="G69" s="7"/>
      <c r="I69" s="56">
        <v>19</v>
      </c>
      <c r="J69" s="2" t="s">
        <v>866</v>
      </c>
      <c r="K69" s="2" t="s">
        <v>16</v>
      </c>
      <c r="L69" s="4">
        <v>836132</v>
      </c>
      <c r="M69" s="10" t="s">
        <v>32</v>
      </c>
      <c r="N69" s="22">
        <f>VLOOKUP(M69,'table IV'!$A$1:$B$36,2,FALSE)</f>
        <v>60</v>
      </c>
      <c r="O69" s="7" t="s">
        <v>6</v>
      </c>
    </row>
    <row r="70" spans="1:15" ht="12.75" hidden="1" outlineLevel="1">
      <c r="A70" s="57">
        <v>20</v>
      </c>
      <c r="B70" s="18"/>
      <c r="C70" s="18"/>
      <c r="D70" s="4"/>
      <c r="E70" s="19"/>
      <c r="F70" s="10"/>
      <c r="G70" s="20"/>
      <c r="I70" s="57">
        <v>20</v>
      </c>
      <c r="J70" s="2"/>
      <c r="K70" s="2"/>
      <c r="L70" s="4"/>
      <c r="M70" s="10"/>
      <c r="N70" s="10"/>
      <c r="O70" s="7"/>
    </row>
    <row r="71" spans="1:15" ht="7.5" customHeight="1" hidden="1" outlineLevel="1" thickBot="1">
      <c r="A71" s="58"/>
      <c r="B71" s="3"/>
      <c r="C71" s="3"/>
      <c r="D71" s="5"/>
      <c r="E71" s="11"/>
      <c r="F71" s="11"/>
      <c r="G71" s="8"/>
      <c r="I71" s="58"/>
      <c r="J71" s="3"/>
      <c r="K71" s="3"/>
      <c r="L71" s="5"/>
      <c r="M71" s="11"/>
      <c r="N71" s="11"/>
      <c r="O71" s="8"/>
    </row>
    <row r="72" spans="1:9" ht="13.5" collapsed="1" thickBot="1">
      <c r="A72" s="26"/>
      <c r="I72" s="26"/>
    </row>
    <row r="73" spans="1:15" ht="12.75">
      <c r="A73" s="55">
        <v>7</v>
      </c>
      <c r="B73" s="12" t="str">
        <f>'table IV'!E9</f>
        <v>Armement 1</v>
      </c>
      <c r="C73" s="12"/>
      <c r="D73" s="13" t="s">
        <v>0</v>
      </c>
      <c r="E73" s="14" t="s">
        <v>1</v>
      </c>
      <c r="F73" s="14" t="s">
        <v>165</v>
      </c>
      <c r="G73" s="15" t="s">
        <v>2</v>
      </c>
      <c r="I73" s="55">
        <v>8</v>
      </c>
      <c r="J73" s="12" t="str">
        <f>'table IV'!E10</f>
        <v>ASPTT</v>
      </c>
      <c r="K73" s="12"/>
      <c r="L73" s="13" t="s">
        <v>0</v>
      </c>
      <c r="M73" s="14" t="s">
        <v>1</v>
      </c>
      <c r="N73" s="14" t="s">
        <v>165</v>
      </c>
      <c r="O73" s="15" t="s">
        <v>2</v>
      </c>
    </row>
    <row r="74" spans="1:15" ht="7.5" customHeight="1">
      <c r="A74" s="56"/>
      <c r="B74" s="2"/>
      <c r="C74" s="2"/>
      <c r="D74" s="4"/>
      <c r="E74" s="10"/>
      <c r="F74" s="10"/>
      <c r="G74" s="7"/>
      <c r="I74" s="56"/>
      <c r="J74" s="2"/>
      <c r="K74" s="2"/>
      <c r="L74" s="4"/>
      <c r="M74" s="10"/>
      <c r="N74" s="10"/>
      <c r="O74" s="7"/>
    </row>
    <row r="75" spans="1:15" ht="12.75" hidden="1" outlineLevel="1">
      <c r="A75" s="56">
        <v>1</v>
      </c>
      <c r="B75" s="2" t="s">
        <v>967</v>
      </c>
      <c r="C75" s="2" t="s">
        <v>13</v>
      </c>
      <c r="D75" s="21">
        <v>800939</v>
      </c>
      <c r="E75" s="22" t="s">
        <v>49</v>
      </c>
      <c r="F75" s="22">
        <f>VLOOKUP(E75,'table IV'!$A$1:$B$36,2,FALSE)</f>
        <v>68</v>
      </c>
      <c r="G75" s="23" t="s">
        <v>6</v>
      </c>
      <c r="H75" s="26"/>
      <c r="I75" s="56">
        <v>1</v>
      </c>
      <c r="J75" s="17" t="s">
        <v>1028</v>
      </c>
      <c r="K75" s="17" t="s">
        <v>388</v>
      </c>
      <c r="L75" s="21">
        <v>475592</v>
      </c>
      <c r="M75" s="22" t="s">
        <v>53</v>
      </c>
      <c r="N75" s="22">
        <f>VLOOKUP(M75,'table IV'!$A$1:$B$36,2,FALSE)</f>
        <v>30</v>
      </c>
      <c r="O75" s="23" t="s">
        <v>4</v>
      </c>
    </row>
    <row r="76" spans="1:15" ht="12.75" hidden="1" outlineLevel="1">
      <c r="A76" s="56">
        <v>2</v>
      </c>
      <c r="B76" s="17" t="s">
        <v>974</v>
      </c>
      <c r="C76" s="17" t="s">
        <v>59</v>
      </c>
      <c r="D76" s="21">
        <v>931742</v>
      </c>
      <c r="E76" s="22" t="s">
        <v>14</v>
      </c>
      <c r="F76" s="22">
        <f>VLOOKUP(E76,'table IV'!$A$1:$B$36,2,FALSE)</f>
        <v>76</v>
      </c>
      <c r="G76" s="23" t="s">
        <v>50</v>
      </c>
      <c r="H76" s="26"/>
      <c r="I76" s="56">
        <v>2</v>
      </c>
      <c r="J76" s="2" t="s">
        <v>146</v>
      </c>
      <c r="K76" s="2" t="s">
        <v>147</v>
      </c>
      <c r="L76" s="4">
        <v>1205047</v>
      </c>
      <c r="M76" s="10" t="s">
        <v>46</v>
      </c>
      <c r="N76" s="22">
        <f>VLOOKUP(M76,'table IV'!$A$1:$B$36,2,FALSE)</f>
        <v>56</v>
      </c>
      <c r="O76" s="7" t="s">
        <v>6</v>
      </c>
    </row>
    <row r="77" spans="1:15" ht="12.75" hidden="1" outlineLevel="1">
      <c r="A77" s="56">
        <v>3</v>
      </c>
      <c r="B77" s="2" t="s">
        <v>968</v>
      </c>
      <c r="C77" s="2" t="s">
        <v>334</v>
      </c>
      <c r="D77" s="21">
        <v>306002</v>
      </c>
      <c r="E77" s="22" t="s">
        <v>14</v>
      </c>
      <c r="F77" s="22">
        <f>VLOOKUP(E77,'table IV'!$A$1:$B$36,2,FALSE)</f>
        <v>76</v>
      </c>
      <c r="G77" s="23" t="s">
        <v>6</v>
      </c>
      <c r="H77" s="26"/>
      <c r="I77" s="56">
        <v>3</v>
      </c>
      <c r="J77" s="17" t="s">
        <v>183</v>
      </c>
      <c r="K77" s="17" t="s">
        <v>184</v>
      </c>
      <c r="L77" s="21">
        <v>1731498</v>
      </c>
      <c r="M77" s="22" t="s">
        <v>24</v>
      </c>
      <c r="N77" s="22">
        <f>VLOOKUP(M77,'table IV'!$A$1:$B$36,2,FALSE)</f>
        <v>52</v>
      </c>
      <c r="O77" s="23" t="s">
        <v>4</v>
      </c>
    </row>
    <row r="78" spans="1:15" ht="12.75" hidden="1" outlineLevel="1">
      <c r="A78" s="56">
        <v>4</v>
      </c>
      <c r="B78" s="2" t="s">
        <v>969</v>
      </c>
      <c r="C78" s="2" t="s">
        <v>11</v>
      </c>
      <c r="D78" s="21">
        <v>802620</v>
      </c>
      <c r="E78" s="22" t="s">
        <v>14</v>
      </c>
      <c r="F78" s="22">
        <f>VLOOKUP(E78,'table IV'!$A$1:$B$36,2,FALSE)</f>
        <v>76</v>
      </c>
      <c r="G78" s="23" t="s">
        <v>6</v>
      </c>
      <c r="H78" s="26"/>
      <c r="I78" s="56">
        <v>4</v>
      </c>
      <c r="J78" s="17" t="s">
        <v>148</v>
      </c>
      <c r="K78" s="17" t="s">
        <v>22</v>
      </c>
      <c r="L78" s="21">
        <v>787963</v>
      </c>
      <c r="M78" s="22" t="s">
        <v>46</v>
      </c>
      <c r="N78" s="22">
        <f>VLOOKUP(M78,'table IV'!$A$1:$B$36,2,FALSE)</f>
        <v>56</v>
      </c>
      <c r="O78" s="23" t="s">
        <v>4</v>
      </c>
    </row>
    <row r="79" spans="1:15" ht="12.75" hidden="1" outlineLevel="1">
      <c r="A79" s="56">
        <v>5</v>
      </c>
      <c r="B79" s="2" t="s">
        <v>1041</v>
      </c>
      <c r="C79" s="2" t="s">
        <v>13</v>
      </c>
      <c r="D79" s="21">
        <v>1567819</v>
      </c>
      <c r="E79" s="22" t="s">
        <v>32</v>
      </c>
      <c r="F79" s="22">
        <f>VLOOKUP(E79,'table IV'!$A$1:$B$36,2,FALSE)</f>
        <v>60</v>
      </c>
      <c r="G79" s="23" t="s">
        <v>50</v>
      </c>
      <c r="H79" s="26"/>
      <c r="I79" s="56">
        <v>5</v>
      </c>
      <c r="J79" s="17" t="s">
        <v>58</v>
      </c>
      <c r="K79" s="17" t="s">
        <v>47</v>
      </c>
      <c r="L79" s="21">
        <v>9140112</v>
      </c>
      <c r="M79" s="22" t="s">
        <v>14</v>
      </c>
      <c r="N79" s="22">
        <f>VLOOKUP(M79,'table IV'!$A$1:$B$36,2,FALSE)</f>
        <v>76</v>
      </c>
      <c r="O79" s="23" t="s">
        <v>4</v>
      </c>
    </row>
    <row r="80" spans="1:15" ht="12.75" hidden="1" outlineLevel="1">
      <c r="A80" s="56">
        <v>6</v>
      </c>
      <c r="B80" s="2" t="s">
        <v>1019</v>
      </c>
      <c r="C80" s="2" t="s">
        <v>42</v>
      </c>
      <c r="D80" s="21">
        <v>1375361</v>
      </c>
      <c r="E80" s="22" t="s">
        <v>32</v>
      </c>
      <c r="F80" s="22">
        <f>VLOOKUP(E80,'table IV'!$A$1:$B$36,2,FALSE)</f>
        <v>60</v>
      </c>
      <c r="G80" s="23" t="s">
        <v>50</v>
      </c>
      <c r="H80" s="26"/>
      <c r="I80" s="56">
        <v>6</v>
      </c>
      <c r="J80" s="17" t="s">
        <v>149</v>
      </c>
      <c r="K80" s="17" t="s">
        <v>150</v>
      </c>
      <c r="L80" s="21">
        <v>1567926</v>
      </c>
      <c r="M80" s="22" t="s">
        <v>32</v>
      </c>
      <c r="N80" s="22">
        <f>VLOOKUP(M80,'table IV'!$A$1:$B$36,2,FALSE)</f>
        <v>60</v>
      </c>
      <c r="O80" s="23" t="s">
        <v>50</v>
      </c>
    </row>
    <row r="81" spans="1:15" ht="12.75" hidden="1" outlineLevel="1">
      <c r="A81" s="56">
        <v>7</v>
      </c>
      <c r="B81" s="2" t="s">
        <v>970</v>
      </c>
      <c r="C81" s="2" t="s">
        <v>199</v>
      </c>
      <c r="D81" s="21">
        <v>503682</v>
      </c>
      <c r="E81" s="22" t="s">
        <v>32</v>
      </c>
      <c r="F81" s="22">
        <f>VLOOKUP(E81,'table IV'!$A$1:$B$36,2,FALSE)</f>
        <v>60</v>
      </c>
      <c r="G81" s="23" t="s">
        <v>6</v>
      </c>
      <c r="H81" s="26"/>
      <c r="I81" s="56">
        <v>7</v>
      </c>
      <c r="J81" s="17" t="s">
        <v>151</v>
      </c>
      <c r="K81" s="17" t="s">
        <v>152</v>
      </c>
      <c r="L81" s="21">
        <v>266909</v>
      </c>
      <c r="M81" s="22" t="s">
        <v>46</v>
      </c>
      <c r="N81" s="22">
        <f>VLOOKUP(M81,'table IV'!$A$1:$B$36,2,FALSE)</f>
        <v>56</v>
      </c>
      <c r="O81" s="23" t="s">
        <v>50</v>
      </c>
    </row>
    <row r="82" spans="1:15" ht="12.75" hidden="1" outlineLevel="1">
      <c r="A82" s="56">
        <v>8</v>
      </c>
      <c r="B82" s="2" t="s">
        <v>971</v>
      </c>
      <c r="C82" s="2" t="s">
        <v>16</v>
      </c>
      <c r="D82" s="21">
        <v>337734</v>
      </c>
      <c r="E82" s="22" t="s">
        <v>24</v>
      </c>
      <c r="F82" s="22">
        <f>VLOOKUP(E82,'table IV'!$A$1:$B$36,2,FALSE)</f>
        <v>52</v>
      </c>
      <c r="G82" s="23" t="s">
        <v>3</v>
      </c>
      <c r="H82" s="26"/>
      <c r="I82" s="56">
        <v>8</v>
      </c>
      <c r="J82" s="17" t="s">
        <v>153</v>
      </c>
      <c r="K82" s="17" t="s">
        <v>72</v>
      </c>
      <c r="L82" s="21">
        <v>758138</v>
      </c>
      <c r="M82" s="22" t="s">
        <v>123</v>
      </c>
      <c r="N82" s="22">
        <f>VLOOKUP(M82,'table IV'!$A$1:$B$36,2,FALSE)</f>
        <v>58</v>
      </c>
      <c r="O82" s="23" t="s">
        <v>7</v>
      </c>
    </row>
    <row r="83" spans="1:15" ht="12.75" hidden="1" outlineLevel="1">
      <c r="A83" s="56">
        <v>9</v>
      </c>
      <c r="B83" s="2" t="s">
        <v>972</v>
      </c>
      <c r="C83" s="2" t="s">
        <v>359</v>
      </c>
      <c r="D83" s="21">
        <v>273491</v>
      </c>
      <c r="E83" s="22" t="s">
        <v>52</v>
      </c>
      <c r="F83" s="22">
        <f>VLOOKUP(E83,'table IV'!$A$1:$B$36,2,FALSE)</f>
        <v>64</v>
      </c>
      <c r="G83" s="23" t="s">
        <v>3</v>
      </c>
      <c r="H83" s="26"/>
      <c r="I83" s="56">
        <v>9</v>
      </c>
      <c r="J83" s="17" t="s">
        <v>153</v>
      </c>
      <c r="K83" s="17" t="s">
        <v>95</v>
      </c>
      <c r="L83" s="21">
        <v>754061</v>
      </c>
      <c r="M83" s="22" t="s">
        <v>46</v>
      </c>
      <c r="N83" s="22">
        <f>VLOOKUP(M83,'table IV'!$A$1:$B$36,2,FALSE)</f>
        <v>56</v>
      </c>
      <c r="O83" s="23" t="s">
        <v>6</v>
      </c>
    </row>
    <row r="84" spans="1:15" ht="12.75" hidden="1" outlineLevel="1">
      <c r="A84" s="56">
        <v>10</v>
      </c>
      <c r="B84" s="2" t="s">
        <v>973</v>
      </c>
      <c r="C84" s="2" t="s">
        <v>13</v>
      </c>
      <c r="D84" s="21">
        <v>705783</v>
      </c>
      <c r="E84" s="22" t="s">
        <v>92</v>
      </c>
      <c r="F84" s="22">
        <f>VLOOKUP(E84,'table IV'!$A$1:$B$36,2,FALSE)</f>
        <v>26</v>
      </c>
      <c r="G84" s="23" t="s">
        <v>3</v>
      </c>
      <c r="H84" s="26"/>
      <c r="I84" s="56">
        <v>10</v>
      </c>
      <c r="J84" s="17" t="s">
        <v>163</v>
      </c>
      <c r="K84" s="17" t="s">
        <v>144</v>
      </c>
      <c r="L84" s="21">
        <v>88931</v>
      </c>
      <c r="M84" s="22" t="s">
        <v>52</v>
      </c>
      <c r="N84" s="22">
        <f>VLOOKUP(M84,'table IV'!$A$1:$B$36,2,FALSE)</f>
        <v>64</v>
      </c>
      <c r="O84" s="23" t="s">
        <v>4</v>
      </c>
    </row>
    <row r="85" spans="1:15" ht="12.75" hidden="1" outlineLevel="1">
      <c r="A85" s="56">
        <v>11</v>
      </c>
      <c r="B85" s="17"/>
      <c r="C85" s="17"/>
      <c r="D85" s="21"/>
      <c r="E85" s="22"/>
      <c r="F85" s="22"/>
      <c r="G85" s="23"/>
      <c r="H85" s="26"/>
      <c r="I85" s="56">
        <v>11</v>
      </c>
      <c r="J85" s="17" t="s">
        <v>161</v>
      </c>
      <c r="K85" s="17" t="s">
        <v>162</v>
      </c>
      <c r="L85" s="21">
        <v>381997</v>
      </c>
      <c r="M85" s="22" t="s">
        <v>45</v>
      </c>
      <c r="N85" s="22">
        <f>VLOOKUP(M85,'table IV'!$A$1:$B$36,2,FALSE)</f>
        <v>50</v>
      </c>
      <c r="O85" s="23" t="s">
        <v>6</v>
      </c>
    </row>
    <row r="86" spans="1:15" ht="12.75" hidden="1" outlineLevel="1">
      <c r="A86" s="56">
        <v>12</v>
      </c>
      <c r="B86" s="17"/>
      <c r="C86" s="17"/>
      <c r="D86" s="21"/>
      <c r="E86" s="22"/>
      <c r="F86" s="22"/>
      <c r="G86" s="23"/>
      <c r="H86" s="26"/>
      <c r="I86" s="56">
        <v>12</v>
      </c>
      <c r="J86" s="17" t="s">
        <v>154</v>
      </c>
      <c r="K86" s="17" t="s">
        <v>22</v>
      </c>
      <c r="L86" s="21">
        <v>764143</v>
      </c>
      <c r="M86" s="22" t="s">
        <v>32</v>
      </c>
      <c r="N86" s="22">
        <f>VLOOKUP(M86,'table IV'!$A$1:$B$36,2,FALSE)</f>
        <v>60</v>
      </c>
      <c r="O86" s="23" t="s">
        <v>50</v>
      </c>
    </row>
    <row r="87" spans="1:15" ht="12.75" hidden="1" outlineLevel="1">
      <c r="A87" s="56">
        <v>13</v>
      </c>
      <c r="B87" s="17"/>
      <c r="C87" s="17"/>
      <c r="D87" s="21"/>
      <c r="E87" s="22"/>
      <c r="F87" s="22"/>
      <c r="G87" s="23"/>
      <c r="H87" s="26"/>
      <c r="I87" s="56">
        <v>13</v>
      </c>
      <c r="J87" s="17" t="s">
        <v>155</v>
      </c>
      <c r="K87" s="17" t="s">
        <v>156</v>
      </c>
      <c r="L87" s="21">
        <v>1267724</v>
      </c>
      <c r="M87" s="22" t="s">
        <v>46</v>
      </c>
      <c r="N87" s="22">
        <f>VLOOKUP(M87,'table IV'!$A$1:$B$36,2,FALSE)</f>
        <v>56</v>
      </c>
      <c r="O87" s="23" t="s">
        <v>50</v>
      </c>
    </row>
    <row r="88" spans="1:15" ht="12.75" hidden="1" outlineLevel="1">
      <c r="A88" s="56">
        <v>14</v>
      </c>
      <c r="B88" s="17"/>
      <c r="C88" s="17"/>
      <c r="D88" s="21"/>
      <c r="E88" s="22"/>
      <c r="F88" s="22"/>
      <c r="G88" s="23"/>
      <c r="H88" s="26"/>
      <c r="I88" s="56">
        <v>14</v>
      </c>
      <c r="J88" s="17" t="s">
        <v>157</v>
      </c>
      <c r="K88" s="17" t="s">
        <v>11</v>
      </c>
      <c r="L88" s="21">
        <v>512146</v>
      </c>
      <c r="M88" s="22" t="s">
        <v>63</v>
      </c>
      <c r="N88" s="22">
        <f>VLOOKUP(M88,'table IV'!$A$1:$B$36,2,FALSE)</f>
        <v>44</v>
      </c>
      <c r="O88" s="23" t="s">
        <v>50</v>
      </c>
    </row>
    <row r="89" spans="1:15" ht="12.75" hidden="1" outlineLevel="1">
      <c r="A89" s="56">
        <v>15</v>
      </c>
      <c r="B89" s="17"/>
      <c r="C89" s="17"/>
      <c r="D89" s="21"/>
      <c r="E89" s="22"/>
      <c r="F89" s="22"/>
      <c r="G89" s="23"/>
      <c r="H89" s="26"/>
      <c r="I89" s="56">
        <v>15</v>
      </c>
      <c r="J89" s="17" t="s">
        <v>158</v>
      </c>
      <c r="K89" s="17" t="s">
        <v>164</v>
      </c>
      <c r="L89" s="21">
        <v>2149781</v>
      </c>
      <c r="M89" s="22" t="s">
        <v>48</v>
      </c>
      <c r="N89" s="22">
        <f>VLOOKUP(M89,'table IV'!$A$1:$B$36,2,FALSE)</f>
        <v>48</v>
      </c>
      <c r="O89" s="23" t="s">
        <v>4</v>
      </c>
    </row>
    <row r="90" spans="1:15" ht="12.75" hidden="1" outlineLevel="1">
      <c r="A90" s="56">
        <v>16</v>
      </c>
      <c r="B90" s="17"/>
      <c r="C90" s="17"/>
      <c r="D90" s="21"/>
      <c r="E90" s="22"/>
      <c r="F90" s="22"/>
      <c r="G90" s="23"/>
      <c r="H90" s="26"/>
      <c r="I90" s="56">
        <v>16</v>
      </c>
      <c r="J90" s="17" t="s">
        <v>159</v>
      </c>
      <c r="K90" s="17" t="s">
        <v>81</v>
      </c>
      <c r="L90" s="21">
        <v>766503</v>
      </c>
      <c r="M90" s="22" t="s">
        <v>14</v>
      </c>
      <c r="N90" s="22">
        <f>VLOOKUP(M90,'table IV'!$A$1:$B$36,2,FALSE)</f>
        <v>76</v>
      </c>
      <c r="O90" s="23" t="s">
        <v>4</v>
      </c>
    </row>
    <row r="91" spans="1:15" ht="12.75" hidden="1" outlineLevel="1">
      <c r="A91" s="56">
        <v>17</v>
      </c>
      <c r="B91" s="17"/>
      <c r="C91" s="17"/>
      <c r="D91" s="21"/>
      <c r="E91" s="22"/>
      <c r="F91" s="22"/>
      <c r="G91" s="23"/>
      <c r="H91" s="26"/>
      <c r="I91" s="56">
        <v>17</v>
      </c>
      <c r="J91" s="17" t="s">
        <v>160</v>
      </c>
      <c r="K91" s="17" t="s">
        <v>9</v>
      </c>
      <c r="L91" s="21">
        <v>827529</v>
      </c>
      <c r="M91" s="22" t="s">
        <v>24</v>
      </c>
      <c r="N91" s="22">
        <f>VLOOKUP(M91,'table IV'!$A$1:$B$36,2,FALSE)</f>
        <v>52</v>
      </c>
      <c r="O91" s="23" t="s">
        <v>4</v>
      </c>
    </row>
    <row r="92" spans="1:15" ht="12.75" hidden="1" outlineLevel="1">
      <c r="A92" s="56">
        <v>18</v>
      </c>
      <c r="B92" s="17"/>
      <c r="C92" s="17"/>
      <c r="D92" s="21"/>
      <c r="E92" s="22"/>
      <c r="F92" s="22"/>
      <c r="G92" s="23"/>
      <c r="I92" s="56">
        <v>18</v>
      </c>
      <c r="J92" s="17"/>
      <c r="K92" s="17"/>
      <c r="L92" s="4"/>
      <c r="M92" s="22"/>
      <c r="N92" s="22"/>
      <c r="O92" s="23"/>
    </row>
    <row r="93" spans="1:15" ht="12.75" hidden="1" outlineLevel="1">
      <c r="A93" s="56">
        <v>19</v>
      </c>
      <c r="B93" s="17"/>
      <c r="C93" s="17"/>
      <c r="D93" s="21"/>
      <c r="E93" s="22"/>
      <c r="F93" s="22"/>
      <c r="G93" s="23"/>
      <c r="I93" s="56">
        <v>19</v>
      </c>
      <c r="J93" s="2"/>
      <c r="K93" s="2"/>
      <c r="L93" s="4"/>
      <c r="M93" s="10"/>
      <c r="N93" s="22"/>
      <c r="O93" s="7"/>
    </row>
    <row r="94" spans="1:15" ht="12.75" hidden="1" outlineLevel="1">
      <c r="A94" s="57">
        <v>20</v>
      </c>
      <c r="B94" s="17"/>
      <c r="C94" s="17"/>
      <c r="D94" s="21"/>
      <c r="E94" s="22"/>
      <c r="F94" s="22"/>
      <c r="G94" s="23"/>
      <c r="I94" s="57">
        <v>20</v>
      </c>
      <c r="J94" s="18"/>
      <c r="K94" s="18"/>
      <c r="L94" s="4"/>
      <c r="M94" s="10"/>
      <c r="N94" s="22"/>
      <c r="O94" s="7"/>
    </row>
    <row r="95" spans="1:15" ht="7.5" customHeight="1" hidden="1" outlineLevel="1" thickBot="1">
      <c r="A95" s="58"/>
      <c r="B95" s="3"/>
      <c r="C95" s="3"/>
      <c r="D95" s="5"/>
      <c r="E95" s="11"/>
      <c r="F95" s="11"/>
      <c r="G95" s="8"/>
      <c r="I95" s="58"/>
      <c r="J95" s="3"/>
      <c r="K95" s="3"/>
      <c r="L95" s="5"/>
      <c r="M95" s="11"/>
      <c r="N95" s="11"/>
      <c r="O95" s="8"/>
    </row>
    <row r="96" spans="1:9" ht="13.5" collapsed="1" thickBot="1">
      <c r="A96" s="26"/>
      <c r="I96" s="26"/>
    </row>
    <row r="97" spans="1:15" ht="12.75">
      <c r="A97" s="55">
        <v>9</v>
      </c>
      <c r="B97" s="12" t="str">
        <f>'table IV'!E11</f>
        <v>IBM 1</v>
      </c>
      <c r="C97" s="12"/>
      <c r="D97" s="13" t="s">
        <v>0</v>
      </c>
      <c r="E97" s="14" t="s">
        <v>1</v>
      </c>
      <c r="F97" s="14" t="s">
        <v>165</v>
      </c>
      <c r="G97" s="15" t="s">
        <v>2</v>
      </c>
      <c r="I97" s="55">
        <v>10</v>
      </c>
      <c r="J97" s="37" t="str">
        <f>'table IV'!E12</f>
        <v>bye</v>
      </c>
      <c r="K97" s="37"/>
      <c r="L97" s="38" t="s">
        <v>0</v>
      </c>
      <c r="M97" s="39" t="s">
        <v>1</v>
      </c>
      <c r="N97" s="39" t="s">
        <v>165</v>
      </c>
      <c r="O97" s="40" t="s">
        <v>2</v>
      </c>
    </row>
    <row r="98" spans="1:15" ht="7.5" customHeight="1">
      <c r="A98" s="56"/>
      <c r="B98" s="2"/>
      <c r="C98" s="2"/>
      <c r="D98" s="4"/>
      <c r="E98" s="10"/>
      <c r="F98" s="10"/>
      <c r="G98" s="7"/>
      <c r="I98" s="56"/>
      <c r="J98" s="2"/>
      <c r="K98" s="2"/>
      <c r="L98" s="4"/>
      <c r="M98" s="10"/>
      <c r="N98" s="10"/>
      <c r="O98" s="7"/>
    </row>
    <row r="99" spans="1:15" ht="12.75" hidden="1" outlineLevel="1">
      <c r="A99" s="56">
        <v>1</v>
      </c>
      <c r="B99" s="2" t="s">
        <v>568</v>
      </c>
      <c r="C99" s="2" t="s">
        <v>36</v>
      </c>
      <c r="D99" s="4">
        <v>827826</v>
      </c>
      <c r="E99" s="10" t="s">
        <v>26</v>
      </c>
      <c r="F99" s="22">
        <f>VLOOKUP(E99,'table IV'!$A$1:$B$36,2,FALSE)</f>
        <v>100</v>
      </c>
      <c r="G99" s="7" t="s">
        <v>6</v>
      </c>
      <c r="I99" s="56">
        <v>1</v>
      </c>
      <c r="J99" s="2"/>
      <c r="K99" s="2"/>
      <c r="L99" s="4" t="s">
        <v>819</v>
      </c>
      <c r="M99" s="10"/>
      <c r="N99" s="10"/>
      <c r="O99" s="7"/>
    </row>
    <row r="100" spans="1:15" ht="12.75" hidden="1" outlineLevel="1">
      <c r="A100" s="56">
        <v>2</v>
      </c>
      <c r="B100" s="2" t="s">
        <v>760</v>
      </c>
      <c r="C100" s="2" t="s">
        <v>95</v>
      </c>
      <c r="D100" s="4">
        <v>9978795</v>
      </c>
      <c r="E100" s="10" t="s">
        <v>14</v>
      </c>
      <c r="F100" s="22">
        <f>VLOOKUP(E100,'table IV'!$A$1:$B$36,2,FALSE)</f>
        <v>76</v>
      </c>
      <c r="G100" s="7" t="s">
        <v>6</v>
      </c>
      <c r="I100" s="56">
        <v>2</v>
      </c>
      <c r="J100" s="2"/>
      <c r="K100" s="2"/>
      <c r="L100" s="4" t="s">
        <v>820</v>
      </c>
      <c r="M100" s="10"/>
      <c r="N100" s="10"/>
      <c r="O100" s="7"/>
    </row>
    <row r="101" spans="1:15" ht="12.75" hidden="1" outlineLevel="1">
      <c r="A101" s="56">
        <v>3</v>
      </c>
      <c r="B101" s="2" t="s">
        <v>569</v>
      </c>
      <c r="C101" s="2" t="s">
        <v>229</v>
      </c>
      <c r="D101" s="21">
        <v>807935</v>
      </c>
      <c r="E101" s="22" t="s">
        <v>52</v>
      </c>
      <c r="F101" s="22">
        <f>VLOOKUP(E101,'table IV'!$A$1:$B$36,2,FALSE)</f>
        <v>64</v>
      </c>
      <c r="G101" s="23" t="s">
        <v>4</v>
      </c>
      <c r="I101" s="56">
        <v>3</v>
      </c>
      <c r="J101" s="2"/>
      <c r="K101" s="2"/>
      <c r="L101" s="4" t="s">
        <v>821</v>
      </c>
      <c r="M101" s="10"/>
      <c r="N101" s="10"/>
      <c r="O101" s="7"/>
    </row>
    <row r="102" spans="1:15" ht="12.75" hidden="1" outlineLevel="1">
      <c r="A102" s="56">
        <v>4</v>
      </c>
      <c r="B102" s="2" t="s">
        <v>570</v>
      </c>
      <c r="C102" s="2" t="s">
        <v>11</v>
      </c>
      <c r="D102" s="4">
        <v>4877116</v>
      </c>
      <c r="E102" s="10" t="s">
        <v>48</v>
      </c>
      <c r="F102" s="22">
        <f>VLOOKUP(E102,'table IV'!$A$1:$B$36,2,FALSE)</f>
        <v>48</v>
      </c>
      <c r="G102" s="7" t="s">
        <v>3</v>
      </c>
      <c r="I102" s="56">
        <v>4</v>
      </c>
      <c r="J102" s="2"/>
      <c r="K102" s="2"/>
      <c r="L102" s="4" t="s">
        <v>822</v>
      </c>
      <c r="M102" s="10"/>
      <c r="N102" s="10"/>
      <c r="O102" s="7"/>
    </row>
    <row r="103" spans="1:15" ht="12.75" hidden="1" outlineLevel="1">
      <c r="A103" s="56">
        <v>5</v>
      </c>
      <c r="B103" s="2" t="s">
        <v>571</v>
      </c>
      <c r="C103" s="2" t="s">
        <v>572</v>
      </c>
      <c r="D103" s="4">
        <v>808686</v>
      </c>
      <c r="E103" s="10" t="s">
        <v>14</v>
      </c>
      <c r="F103" s="22">
        <f>VLOOKUP(E103,'table IV'!$A$1:$B$36,2,FALSE)</f>
        <v>76</v>
      </c>
      <c r="G103" s="7" t="s">
        <v>6</v>
      </c>
      <c r="I103" s="56">
        <v>5</v>
      </c>
      <c r="J103" s="2"/>
      <c r="K103" s="2"/>
      <c r="L103" s="4" t="s">
        <v>823</v>
      </c>
      <c r="M103" s="10"/>
      <c r="N103" s="10"/>
      <c r="O103" s="7"/>
    </row>
    <row r="104" spans="1:15" ht="12.75" hidden="1" outlineLevel="1">
      <c r="A104" s="56">
        <v>6</v>
      </c>
      <c r="B104" s="2" t="s">
        <v>459</v>
      </c>
      <c r="C104" s="2" t="s">
        <v>311</v>
      </c>
      <c r="D104" s="4">
        <v>146060</v>
      </c>
      <c r="E104" s="10" t="s">
        <v>32</v>
      </c>
      <c r="F104" s="22">
        <f>VLOOKUP(E104,'table IV'!$A$1:$B$36,2,FALSE)</f>
        <v>60</v>
      </c>
      <c r="G104" s="7" t="s">
        <v>7</v>
      </c>
      <c r="I104" s="56">
        <v>6</v>
      </c>
      <c r="J104" s="2"/>
      <c r="K104" s="2"/>
      <c r="L104" s="4" t="s">
        <v>824</v>
      </c>
      <c r="M104" s="10"/>
      <c r="N104" s="10"/>
      <c r="O104" s="7"/>
    </row>
    <row r="105" spans="1:15" ht="12.75" hidden="1" outlineLevel="1">
      <c r="A105" s="56">
        <v>7</v>
      </c>
      <c r="B105" s="2" t="s">
        <v>459</v>
      </c>
      <c r="C105" s="2" t="s">
        <v>42</v>
      </c>
      <c r="D105" s="4">
        <v>3199701</v>
      </c>
      <c r="E105" s="10" t="s">
        <v>49</v>
      </c>
      <c r="F105" s="22">
        <f>VLOOKUP(E105,'table IV'!$A$1:$B$36,2,FALSE)</f>
        <v>68</v>
      </c>
      <c r="G105" s="7" t="s">
        <v>6</v>
      </c>
      <c r="I105" s="56">
        <v>7</v>
      </c>
      <c r="J105" s="2"/>
      <c r="K105" s="2"/>
      <c r="L105" s="4" t="s">
        <v>825</v>
      </c>
      <c r="M105" s="10"/>
      <c r="N105" s="10"/>
      <c r="O105" s="7"/>
    </row>
    <row r="106" spans="1:15" ht="12.75" hidden="1" outlineLevel="1">
      <c r="A106" s="56">
        <v>8</v>
      </c>
      <c r="B106" s="2" t="s">
        <v>573</v>
      </c>
      <c r="C106" s="2" t="s">
        <v>574</v>
      </c>
      <c r="D106" s="4">
        <v>3955286</v>
      </c>
      <c r="E106" s="10" t="s">
        <v>14</v>
      </c>
      <c r="F106" s="22">
        <f>VLOOKUP(E106,'table IV'!$A$1:$B$36,2,FALSE)</f>
        <v>76</v>
      </c>
      <c r="G106" s="7" t="s">
        <v>6</v>
      </c>
      <c r="I106" s="56">
        <v>8</v>
      </c>
      <c r="J106" s="2"/>
      <c r="K106" s="2"/>
      <c r="L106" s="4" t="s">
        <v>826</v>
      </c>
      <c r="M106" s="10"/>
      <c r="N106" s="10"/>
      <c r="O106" s="7"/>
    </row>
    <row r="107" spans="1:15" ht="12.75" hidden="1" outlineLevel="1">
      <c r="A107" s="56">
        <v>9</v>
      </c>
      <c r="B107" s="2" t="s">
        <v>575</v>
      </c>
      <c r="C107" s="2" t="s">
        <v>239</v>
      </c>
      <c r="D107" s="4">
        <v>499352</v>
      </c>
      <c r="E107" s="10" t="s">
        <v>49</v>
      </c>
      <c r="F107" s="22">
        <f>VLOOKUP(E107,'table IV'!$A$1:$B$36,2,FALSE)</f>
        <v>68</v>
      </c>
      <c r="G107" s="7" t="s">
        <v>6</v>
      </c>
      <c r="I107" s="56">
        <v>9</v>
      </c>
      <c r="J107" s="2"/>
      <c r="K107" s="2"/>
      <c r="L107" s="4" t="s">
        <v>827</v>
      </c>
      <c r="M107" s="10"/>
      <c r="N107" s="10"/>
      <c r="O107" s="7"/>
    </row>
    <row r="108" spans="1:15" ht="12.75" hidden="1" outlineLevel="1">
      <c r="A108" s="56">
        <v>10</v>
      </c>
      <c r="B108" s="2" t="s">
        <v>576</v>
      </c>
      <c r="C108" s="2" t="s">
        <v>207</v>
      </c>
      <c r="D108" s="21">
        <v>366204</v>
      </c>
      <c r="E108" s="22" t="s">
        <v>14</v>
      </c>
      <c r="F108" s="22">
        <f>VLOOKUP(E108,'table IV'!$A$1:$B$36,2,FALSE)</f>
        <v>76</v>
      </c>
      <c r="G108" s="23" t="s">
        <v>7</v>
      </c>
      <c r="I108" s="56">
        <v>10</v>
      </c>
      <c r="J108" s="2"/>
      <c r="K108" s="2"/>
      <c r="L108" s="4" t="s">
        <v>828</v>
      </c>
      <c r="M108" s="10"/>
      <c r="N108" s="10"/>
      <c r="O108" s="7"/>
    </row>
    <row r="109" spans="1:15" ht="12.75" hidden="1" outlineLevel="1">
      <c r="A109" s="56">
        <v>11</v>
      </c>
      <c r="B109" s="17" t="s">
        <v>1024</v>
      </c>
      <c r="C109" s="17" t="s">
        <v>38</v>
      </c>
      <c r="D109" s="21" t="s">
        <v>1025</v>
      </c>
      <c r="E109" s="22" t="s">
        <v>61</v>
      </c>
      <c r="F109" s="22">
        <f>VLOOKUP(E109,'table IV'!$A$1:$B$36,2,FALSE)</f>
        <v>20</v>
      </c>
      <c r="G109" s="23" t="s">
        <v>50</v>
      </c>
      <c r="I109" s="56">
        <v>11</v>
      </c>
      <c r="J109" s="2"/>
      <c r="K109" s="2"/>
      <c r="L109" s="4" t="s">
        <v>829</v>
      </c>
      <c r="M109" s="10"/>
      <c r="N109" s="10"/>
      <c r="O109" s="7"/>
    </row>
    <row r="110" spans="1:15" ht="12.75" hidden="1" outlineLevel="1">
      <c r="A110" s="56">
        <v>12</v>
      </c>
      <c r="B110" s="17" t="s">
        <v>578</v>
      </c>
      <c r="C110" s="17" t="s">
        <v>42</v>
      </c>
      <c r="D110" s="21">
        <v>3512391</v>
      </c>
      <c r="E110" s="22" t="s">
        <v>14</v>
      </c>
      <c r="F110" s="22">
        <f>VLOOKUP(E110,'table IV'!$A$1:$B$36,2,FALSE)</f>
        <v>76</v>
      </c>
      <c r="G110" s="23" t="s">
        <v>6</v>
      </c>
      <c r="I110" s="56">
        <v>12</v>
      </c>
      <c r="J110" s="2"/>
      <c r="K110" s="2"/>
      <c r="L110" s="4" t="s">
        <v>830</v>
      </c>
      <c r="M110" s="10"/>
      <c r="N110" s="10"/>
      <c r="O110" s="7"/>
    </row>
    <row r="111" spans="1:15" ht="12.75" hidden="1" outlineLevel="1">
      <c r="A111" s="56">
        <v>13</v>
      </c>
      <c r="B111" s="17" t="s">
        <v>461</v>
      </c>
      <c r="C111" s="17" t="s">
        <v>13</v>
      </c>
      <c r="D111" s="21">
        <v>830077</v>
      </c>
      <c r="E111" s="22" t="s">
        <v>54</v>
      </c>
      <c r="F111" s="22">
        <f>VLOOKUP(E111,'table IV'!$A$1:$B$36,2,FALSE)</f>
        <v>72</v>
      </c>
      <c r="G111" s="23" t="s">
        <v>6</v>
      </c>
      <c r="I111" s="56">
        <v>13</v>
      </c>
      <c r="J111" s="2"/>
      <c r="K111" s="2"/>
      <c r="L111" s="4" t="s">
        <v>831</v>
      </c>
      <c r="M111" s="10"/>
      <c r="N111" s="10"/>
      <c r="O111" s="7"/>
    </row>
    <row r="112" spans="1:15" ht="12.75" hidden="1" outlineLevel="1">
      <c r="A112" s="56">
        <v>14</v>
      </c>
      <c r="B112" s="17" t="s">
        <v>579</v>
      </c>
      <c r="C112" s="17" t="s">
        <v>206</v>
      </c>
      <c r="D112" s="21">
        <v>644709</v>
      </c>
      <c r="E112" s="22" t="s">
        <v>49</v>
      </c>
      <c r="F112" s="22">
        <f>VLOOKUP(E112,'table IV'!$A$1:$B$36,2,FALSE)</f>
        <v>68</v>
      </c>
      <c r="G112" s="23" t="s">
        <v>4</v>
      </c>
      <c r="I112" s="56">
        <v>14</v>
      </c>
      <c r="J112" s="2"/>
      <c r="K112" s="2"/>
      <c r="L112" s="4" t="s">
        <v>832</v>
      </c>
      <c r="M112" s="10"/>
      <c r="N112" s="10"/>
      <c r="O112" s="7"/>
    </row>
    <row r="113" spans="1:15" ht="12.75" hidden="1" outlineLevel="1">
      <c r="A113" s="56">
        <v>15</v>
      </c>
      <c r="B113" s="17" t="s">
        <v>464</v>
      </c>
      <c r="C113" s="17" t="s">
        <v>247</v>
      </c>
      <c r="D113" s="21">
        <v>9983439</v>
      </c>
      <c r="E113" s="22" t="s">
        <v>49</v>
      </c>
      <c r="F113" s="22">
        <f>VLOOKUP(E113,'table IV'!$A$1:$B$36,2,FALSE)</f>
        <v>68</v>
      </c>
      <c r="G113" s="23" t="s">
        <v>6</v>
      </c>
      <c r="I113" s="56">
        <v>15</v>
      </c>
      <c r="J113" s="2"/>
      <c r="K113" s="2"/>
      <c r="L113" s="4" t="s">
        <v>833</v>
      </c>
      <c r="M113" s="10"/>
      <c r="N113" s="10"/>
      <c r="O113" s="7"/>
    </row>
    <row r="114" spans="1:15" ht="12.75" hidden="1" outlineLevel="1">
      <c r="A114" s="56">
        <v>16</v>
      </c>
      <c r="B114" s="17" t="s">
        <v>580</v>
      </c>
      <c r="C114" s="17" t="s">
        <v>289</v>
      </c>
      <c r="D114" s="21">
        <v>834657</v>
      </c>
      <c r="E114" s="22" t="s">
        <v>52</v>
      </c>
      <c r="F114" s="22">
        <f>VLOOKUP(E114,'table IV'!$A$1:$B$36,2,FALSE)</f>
        <v>64</v>
      </c>
      <c r="G114" s="23" t="s">
        <v>50</v>
      </c>
      <c r="I114" s="56">
        <v>16</v>
      </c>
      <c r="J114" s="2"/>
      <c r="K114" s="2"/>
      <c r="L114" s="4" t="s">
        <v>834</v>
      </c>
      <c r="M114" s="10"/>
      <c r="N114" s="10"/>
      <c r="O114" s="7"/>
    </row>
    <row r="115" spans="1:15" ht="12.75" hidden="1" outlineLevel="1">
      <c r="A115" s="56">
        <v>17</v>
      </c>
      <c r="B115" s="2"/>
      <c r="C115" s="2"/>
      <c r="D115" s="4"/>
      <c r="E115" s="10"/>
      <c r="F115" s="22"/>
      <c r="G115" s="7"/>
      <c r="I115" s="56">
        <v>17</v>
      </c>
      <c r="J115" s="2"/>
      <c r="K115" s="2"/>
      <c r="L115" s="4" t="s">
        <v>835</v>
      </c>
      <c r="M115" s="10"/>
      <c r="N115" s="10"/>
      <c r="O115" s="7"/>
    </row>
    <row r="116" spans="1:15" ht="12.75" hidden="1" outlineLevel="1">
      <c r="A116" s="56">
        <v>18</v>
      </c>
      <c r="B116" s="2"/>
      <c r="C116" s="2"/>
      <c r="D116" s="4"/>
      <c r="E116" s="10"/>
      <c r="F116" s="22"/>
      <c r="G116" s="7"/>
      <c r="I116" s="56">
        <v>18</v>
      </c>
      <c r="J116" s="2"/>
      <c r="K116" s="2"/>
      <c r="L116" s="4" t="s">
        <v>141</v>
      </c>
      <c r="M116" s="10"/>
      <c r="N116" s="10"/>
      <c r="O116" s="7"/>
    </row>
    <row r="117" spans="1:15" ht="12.75" hidden="1" outlineLevel="1">
      <c r="A117" s="56">
        <v>19</v>
      </c>
      <c r="B117" s="2"/>
      <c r="C117" s="2"/>
      <c r="D117" s="4"/>
      <c r="E117" s="10"/>
      <c r="F117" s="22"/>
      <c r="G117" s="7"/>
      <c r="I117" s="56">
        <v>19</v>
      </c>
      <c r="J117" s="2"/>
      <c r="K117" s="2"/>
      <c r="L117" s="4" t="s">
        <v>142</v>
      </c>
      <c r="M117" s="10"/>
      <c r="N117" s="10"/>
      <c r="O117" s="7"/>
    </row>
    <row r="118" spans="1:15" ht="12.75" hidden="1" outlineLevel="1">
      <c r="A118" s="57">
        <v>20</v>
      </c>
      <c r="B118" s="2"/>
      <c r="C118" s="17"/>
      <c r="D118" s="4"/>
      <c r="E118" s="10"/>
      <c r="F118" s="22"/>
      <c r="G118" s="7"/>
      <c r="I118" s="57">
        <v>20</v>
      </c>
      <c r="J118" s="18"/>
      <c r="K118" s="18"/>
      <c r="L118" s="4" t="s">
        <v>143</v>
      </c>
      <c r="M118" s="19"/>
      <c r="N118" s="19"/>
      <c r="O118" s="20"/>
    </row>
    <row r="119" spans="1:15" ht="7.5" customHeight="1" hidden="1" outlineLevel="1" thickBot="1">
      <c r="A119" s="58"/>
      <c r="B119" s="3"/>
      <c r="C119" s="3"/>
      <c r="D119" s="5"/>
      <c r="E119" s="11"/>
      <c r="F119" s="11"/>
      <c r="G119" s="8"/>
      <c r="I119" s="58"/>
      <c r="J119" s="3"/>
      <c r="K119" s="3"/>
      <c r="L119" s="5"/>
      <c r="M119" s="11"/>
      <c r="N119" s="11"/>
      <c r="O119" s="8"/>
    </row>
    <row r="120" spans="1:9" ht="13.5" collapsed="1" thickBot="1">
      <c r="A120" s="26"/>
      <c r="I120" s="26"/>
    </row>
    <row r="121" spans="1:15" ht="12.75">
      <c r="A121" s="55">
        <v>11</v>
      </c>
      <c r="B121" s="12" t="str">
        <f>'table IV'!E13</f>
        <v>Groupe Prologue</v>
      </c>
      <c r="C121" s="12"/>
      <c r="D121" s="13" t="s">
        <v>0</v>
      </c>
      <c r="E121" s="14" t="s">
        <v>1</v>
      </c>
      <c r="F121" s="14" t="s">
        <v>165</v>
      </c>
      <c r="G121" s="15" t="s">
        <v>2</v>
      </c>
      <c r="I121" s="55">
        <v>12</v>
      </c>
      <c r="J121" s="12" t="str">
        <f>'table IV'!E14</f>
        <v>Groupe CA 1</v>
      </c>
      <c r="K121" s="12"/>
      <c r="L121" s="13" t="s">
        <v>0</v>
      </c>
      <c r="M121" s="14" t="s">
        <v>1</v>
      </c>
      <c r="N121" s="14" t="s">
        <v>165</v>
      </c>
      <c r="O121" s="15" t="s">
        <v>2</v>
      </c>
    </row>
    <row r="122" spans="1:15" ht="7.5" customHeight="1">
      <c r="A122" s="56"/>
      <c r="B122" s="2"/>
      <c r="C122" s="2"/>
      <c r="D122" s="4"/>
      <c r="E122" s="10"/>
      <c r="F122" s="10"/>
      <c r="G122" s="7"/>
      <c r="I122" s="56"/>
      <c r="J122" s="2"/>
      <c r="K122" s="2"/>
      <c r="L122" s="4"/>
      <c r="M122" s="10"/>
      <c r="N122" s="10"/>
      <c r="O122" s="7"/>
    </row>
    <row r="123" spans="1:15" ht="12.75" hidden="1" outlineLevel="1">
      <c r="A123" s="29">
        <v>1</v>
      </c>
      <c r="B123" s="2" t="s">
        <v>260</v>
      </c>
      <c r="C123" s="2" t="s">
        <v>9</v>
      </c>
      <c r="D123" s="21">
        <v>330803</v>
      </c>
      <c r="E123" s="22" t="s">
        <v>24</v>
      </c>
      <c r="F123" s="22">
        <f>VLOOKUP(E123,'table IV'!$A$1:$B$36,2,FALSE)</f>
        <v>52</v>
      </c>
      <c r="G123" s="23" t="s">
        <v>4</v>
      </c>
      <c r="I123" s="29">
        <v>1</v>
      </c>
      <c r="J123" s="2" t="s">
        <v>416</v>
      </c>
      <c r="K123" s="2" t="s">
        <v>266</v>
      </c>
      <c r="L123" s="4">
        <v>2246678</v>
      </c>
      <c r="M123" s="10" t="s">
        <v>44</v>
      </c>
      <c r="N123" s="22">
        <f>VLOOKUP(M123,'table IV'!$A$1:$B$36,2,FALSE)</f>
        <v>40</v>
      </c>
      <c r="O123" s="7" t="s">
        <v>4</v>
      </c>
    </row>
    <row r="124" spans="1:15" ht="12.75" hidden="1" outlineLevel="1">
      <c r="A124" s="29">
        <v>2</v>
      </c>
      <c r="B124" s="2" t="s">
        <v>848</v>
      </c>
      <c r="C124" s="2" t="s">
        <v>196</v>
      </c>
      <c r="D124" s="21">
        <v>2188416</v>
      </c>
      <c r="E124" s="22" t="s">
        <v>48</v>
      </c>
      <c r="F124" s="22">
        <f>VLOOKUP(E124,'table IV'!$A$1:$B$36,2,FALSE)</f>
        <v>48</v>
      </c>
      <c r="G124" s="23" t="s">
        <v>50</v>
      </c>
      <c r="I124" s="29">
        <v>2</v>
      </c>
      <c r="J124" s="2" t="s">
        <v>417</v>
      </c>
      <c r="K124" s="2" t="s">
        <v>12</v>
      </c>
      <c r="L124" s="21">
        <v>664567</v>
      </c>
      <c r="M124" s="22" t="s">
        <v>97</v>
      </c>
      <c r="N124" s="22">
        <f>VLOOKUP(M124,'table IV'!$A$1:$B$36,2,FALSE)</f>
        <v>42</v>
      </c>
      <c r="O124" s="23" t="s">
        <v>4</v>
      </c>
    </row>
    <row r="125" spans="1:15" ht="12.75" hidden="1" outlineLevel="1">
      <c r="A125" s="29">
        <v>3</v>
      </c>
      <c r="B125" s="2" t="s">
        <v>849</v>
      </c>
      <c r="C125" s="2" t="s">
        <v>334</v>
      </c>
      <c r="D125" s="21">
        <v>1278193</v>
      </c>
      <c r="E125" s="22" t="s">
        <v>46</v>
      </c>
      <c r="F125" s="22">
        <f>VLOOKUP(E125,'table IV'!$A$1:$B$36,2,FALSE)</f>
        <v>56</v>
      </c>
      <c r="G125" s="23" t="s">
        <v>50</v>
      </c>
      <c r="I125" s="29">
        <v>3</v>
      </c>
      <c r="J125" s="2" t="s">
        <v>1045</v>
      </c>
      <c r="K125" s="2" t="s">
        <v>59</v>
      </c>
      <c r="L125" s="4">
        <v>878853</v>
      </c>
      <c r="M125" s="22" t="s">
        <v>14</v>
      </c>
      <c r="N125" s="22">
        <f>VLOOKUP(M125,'table IV'!$A$1:$B$36,2,FALSE)</f>
        <v>76</v>
      </c>
      <c r="O125" s="23" t="s">
        <v>4</v>
      </c>
    </row>
    <row r="126" spans="1:15" ht="12.75" hidden="1" outlineLevel="1">
      <c r="A126" s="29">
        <v>4</v>
      </c>
      <c r="B126" s="2" t="s">
        <v>261</v>
      </c>
      <c r="C126" s="2" t="s">
        <v>262</v>
      </c>
      <c r="D126" s="21">
        <v>725955</v>
      </c>
      <c r="E126" s="22" t="s">
        <v>49</v>
      </c>
      <c r="F126" s="22">
        <f>VLOOKUP(E126,'table IV'!$A$1:$B$36,2,FALSE)</f>
        <v>68</v>
      </c>
      <c r="G126" s="23" t="s">
        <v>7</v>
      </c>
      <c r="I126" s="29">
        <v>4</v>
      </c>
      <c r="J126" s="17" t="s">
        <v>961</v>
      </c>
      <c r="K126" s="17" t="s">
        <v>86</v>
      </c>
      <c r="L126" s="21">
        <v>1466574</v>
      </c>
      <c r="M126" s="22" t="s">
        <v>46</v>
      </c>
      <c r="N126" s="22">
        <f>VLOOKUP(M126,'table IV'!$A$1:$B$36,2,FALSE)</f>
        <v>56</v>
      </c>
      <c r="O126" s="23" t="s">
        <v>7</v>
      </c>
    </row>
    <row r="127" spans="1:15" ht="12.75" hidden="1" outlineLevel="1">
      <c r="A127" s="29">
        <v>5</v>
      </c>
      <c r="B127" s="2" t="s">
        <v>261</v>
      </c>
      <c r="C127" s="2" t="s">
        <v>16</v>
      </c>
      <c r="D127" s="21">
        <v>725963</v>
      </c>
      <c r="E127" s="22" t="s">
        <v>46</v>
      </c>
      <c r="F127" s="22">
        <f>VLOOKUP(E127,'table IV'!$A$1:$B$36,2,FALSE)</f>
        <v>56</v>
      </c>
      <c r="G127" s="23" t="s">
        <v>6</v>
      </c>
      <c r="I127" s="29">
        <v>5</v>
      </c>
      <c r="J127" s="17" t="s">
        <v>960</v>
      </c>
      <c r="K127" s="17" t="s">
        <v>986</v>
      </c>
      <c r="L127" s="21">
        <v>538689</v>
      </c>
      <c r="M127" s="22" t="s">
        <v>46</v>
      </c>
      <c r="N127" s="22">
        <f>VLOOKUP(M127,'table IV'!$A$1:$B$36,2,FALSE)</f>
        <v>56</v>
      </c>
      <c r="O127" s="23" t="s">
        <v>50</v>
      </c>
    </row>
    <row r="128" spans="1:15" ht="12.75" hidden="1" outlineLevel="1">
      <c r="A128" s="29">
        <v>6</v>
      </c>
      <c r="B128" s="2" t="s">
        <v>263</v>
      </c>
      <c r="C128" s="2" t="s">
        <v>264</v>
      </c>
      <c r="D128" s="21">
        <v>1267576</v>
      </c>
      <c r="E128" s="22" t="s">
        <v>24</v>
      </c>
      <c r="F128" s="22">
        <f>VLOOKUP(E128,'table IV'!$A$1:$B$36,2,FALSE)</f>
        <v>52</v>
      </c>
      <c r="G128" s="23" t="s">
        <v>4</v>
      </c>
      <c r="I128" s="29">
        <v>6</v>
      </c>
      <c r="J128" s="17" t="s">
        <v>762</v>
      </c>
      <c r="K128" s="17" t="s">
        <v>199</v>
      </c>
      <c r="L128" s="21">
        <v>874885</v>
      </c>
      <c r="M128" s="22" t="s">
        <v>14</v>
      </c>
      <c r="N128" s="22">
        <f>VLOOKUP(M128,'table IV'!$A$1:$B$36,2,FALSE)</f>
        <v>76</v>
      </c>
      <c r="O128" s="23" t="s">
        <v>3</v>
      </c>
    </row>
    <row r="129" spans="1:15" ht="12.75" hidden="1" outlineLevel="1">
      <c r="A129" s="29">
        <v>7</v>
      </c>
      <c r="B129" s="2" t="s">
        <v>265</v>
      </c>
      <c r="C129" s="2" t="s">
        <v>266</v>
      </c>
      <c r="D129" s="21">
        <v>664723</v>
      </c>
      <c r="E129" s="22" t="s">
        <v>44</v>
      </c>
      <c r="F129" s="22">
        <f>VLOOKUP(E129,'table IV'!$A$1:$B$36,2,FALSE)</f>
        <v>40</v>
      </c>
      <c r="G129" s="23" t="s">
        <v>4</v>
      </c>
      <c r="I129" s="29">
        <v>7</v>
      </c>
      <c r="J129" s="17" t="s">
        <v>418</v>
      </c>
      <c r="K129" s="17" t="s">
        <v>229</v>
      </c>
      <c r="L129" s="21">
        <v>301648</v>
      </c>
      <c r="M129" s="22" t="s">
        <v>32</v>
      </c>
      <c r="N129" s="22">
        <f>VLOOKUP(M129,'table IV'!$A$1:$B$36,2,FALSE)</f>
        <v>60</v>
      </c>
      <c r="O129" s="23" t="s">
        <v>4</v>
      </c>
    </row>
    <row r="130" spans="1:15" ht="12.75" hidden="1" outlineLevel="1">
      <c r="A130" s="29">
        <v>8</v>
      </c>
      <c r="B130" s="2" t="s">
        <v>267</v>
      </c>
      <c r="C130" s="2" t="s">
        <v>268</v>
      </c>
      <c r="D130" s="21">
        <v>753948</v>
      </c>
      <c r="E130" s="22" t="s">
        <v>24</v>
      </c>
      <c r="F130" s="22">
        <f>VLOOKUP(E130,'table IV'!$A$1:$B$36,2,FALSE)</f>
        <v>52</v>
      </c>
      <c r="G130" s="23" t="s">
        <v>4</v>
      </c>
      <c r="I130" s="29">
        <v>8</v>
      </c>
      <c r="J130" s="17" t="s">
        <v>767</v>
      </c>
      <c r="K130" s="17" t="s">
        <v>768</v>
      </c>
      <c r="L130" s="21">
        <v>4684214</v>
      </c>
      <c r="M130" s="22" t="s">
        <v>14</v>
      </c>
      <c r="N130" s="22">
        <f>VLOOKUP(M130,'table IV'!$A$1:$B$36,2,FALSE)</f>
        <v>76</v>
      </c>
      <c r="O130" s="23" t="s">
        <v>4</v>
      </c>
    </row>
    <row r="131" spans="1:15" ht="12.75" hidden="1" outlineLevel="1">
      <c r="A131" s="29">
        <v>9</v>
      </c>
      <c r="B131" s="2" t="s">
        <v>269</v>
      </c>
      <c r="C131" s="2" t="s">
        <v>270</v>
      </c>
      <c r="D131" s="21">
        <v>2508028</v>
      </c>
      <c r="E131" s="22" t="s">
        <v>46</v>
      </c>
      <c r="F131" s="22">
        <f>VLOOKUP(E131,'table IV'!$A$1:$B$36,2,FALSE)</f>
        <v>56</v>
      </c>
      <c r="G131" s="23" t="s">
        <v>4</v>
      </c>
      <c r="I131" s="29">
        <v>9</v>
      </c>
      <c r="J131" s="17" t="s">
        <v>962</v>
      </c>
      <c r="K131" s="17" t="s">
        <v>231</v>
      </c>
      <c r="L131" s="21">
        <v>1504340</v>
      </c>
      <c r="M131" s="22" t="s">
        <v>46</v>
      </c>
      <c r="N131" s="22">
        <f>VLOOKUP(M131,'table IV'!$A$1:$B$36,2,FALSE)</f>
        <v>56</v>
      </c>
      <c r="O131" s="23" t="s">
        <v>50</v>
      </c>
    </row>
    <row r="132" spans="1:15" ht="12.75" hidden="1" outlineLevel="1">
      <c r="A132" s="29">
        <v>10</v>
      </c>
      <c r="B132" s="2" t="s">
        <v>271</v>
      </c>
      <c r="C132" s="2" t="s">
        <v>56</v>
      </c>
      <c r="D132" s="21">
        <v>3509968</v>
      </c>
      <c r="E132" s="22" t="s">
        <v>46</v>
      </c>
      <c r="F132" s="22">
        <f>VLOOKUP(E132,'table IV'!$A$1:$B$36,2,FALSE)</f>
        <v>56</v>
      </c>
      <c r="G132" s="23" t="s">
        <v>6</v>
      </c>
      <c r="I132" s="29">
        <v>10</v>
      </c>
      <c r="J132" s="17" t="s">
        <v>419</v>
      </c>
      <c r="K132" s="17" t="s">
        <v>420</v>
      </c>
      <c r="L132" s="21">
        <v>3924637</v>
      </c>
      <c r="M132" s="22" t="s">
        <v>46</v>
      </c>
      <c r="N132" s="22">
        <f>VLOOKUP(M132,'table IV'!$A$1:$B$36,2,FALSE)</f>
        <v>56</v>
      </c>
      <c r="O132" s="23" t="s">
        <v>50</v>
      </c>
    </row>
    <row r="133" spans="1:15" ht="12.75" hidden="1" outlineLevel="1">
      <c r="A133" s="29">
        <v>11</v>
      </c>
      <c r="B133" s="2" t="s">
        <v>272</v>
      </c>
      <c r="C133" s="2" t="s">
        <v>56</v>
      </c>
      <c r="D133" s="21">
        <v>348476</v>
      </c>
      <c r="E133" s="22" t="s">
        <v>46</v>
      </c>
      <c r="F133" s="22">
        <f>VLOOKUP(E133,'table IV'!$A$1:$B$36,2,FALSE)</f>
        <v>56</v>
      </c>
      <c r="G133" s="23" t="s">
        <v>4</v>
      </c>
      <c r="I133" s="29">
        <v>11</v>
      </c>
      <c r="J133" s="17" t="s">
        <v>421</v>
      </c>
      <c r="K133" s="17" t="s">
        <v>987</v>
      </c>
      <c r="L133" s="21">
        <v>2236497</v>
      </c>
      <c r="M133" s="22" t="s">
        <v>46</v>
      </c>
      <c r="N133" s="22">
        <f>VLOOKUP(M133,'table IV'!$A$1:$B$36,2,FALSE)</f>
        <v>56</v>
      </c>
      <c r="O133" s="23" t="s">
        <v>50</v>
      </c>
    </row>
    <row r="134" spans="1:15" ht="12.75" hidden="1" outlineLevel="1">
      <c r="A134" s="29">
        <v>12</v>
      </c>
      <c r="B134" s="2" t="s">
        <v>273</v>
      </c>
      <c r="C134" s="2" t="s">
        <v>274</v>
      </c>
      <c r="D134" s="21">
        <v>906406</v>
      </c>
      <c r="E134" s="22" t="s">
        <v>24</v>
      </c>
      <c r="F134" s="22">
        <f>VLOOKUP(E134,'table IV'!$A$1:$B$36,2,FALSE)</f>
        <v>52</v>
      </c>
      <c r="G134" s="23" t="s">
        <v>4</v>
      </c>
      <c r="I134" s="29">
        <v>12</v>
      </c>
      <c r="J134" s="2" t="s">
        <v>422</v>
      </c>
      <c r="K134" s="2" t="s">
        <v>240</v>
      </c>
      <c r="L134" s="21">
        <v>2585175</v>
      </c>
      <c r="M134" s="22" t="s">
        <v>46</v>
      </c>
      <c r="N134" s="22">
        <f>VLOOKUP(M134,'table IV'!$A$1:$B$36,2,FALSE)</f>
        <v>56</v>
      </c>
      <c r="O134" s="23" t="s">
        <v>3</v>
      </c>
    </row>
    <row r="135" spans="1:15" ht="12.75" hidden="1" outlineLevel="1">
      <c r="A135" s="29">
        <v>13</v>
      </c>
      <c r="B135" s="2" t="s">
        <v>275</v>
      </c>
      <c r="C135" s="2" t="s">
        <v>276</v>
      </c>
      <c r="D135" s="21">
        <v>2588583</v>
      </c>
      <c r="E135" s="22" t="s">
        <v>14</v>
      </c>
      <c r="F135" s="22">
        <f>VLOOKUP(E135,'table IV'!$A$1:$B$36,2,FALSE)</f>
        <v>76</v>
      </c>
      <c r="G135" s="23" t="s">
        <v>7</v>
      </c>
      <c r="I135" s="29">
        <v>13</v>
      </c>
      <c r="J135" s="2" t="s">
        <v>423</v>
      </c>
      <c r="K135" s="2" t="s">
        <v>424</v>
      </c>
      <c r="L135" s="21">
        <v>770322</v>
      </c>
      <c r="M135" s="22" t="s">
        <v>49</v>
      </c>
      <c r="N135" s="22">
        <f>VLOOKUP(M135,'table IV'!$A$1:$B$36,2,FALSE)</f>
        <v>68</v>
      </c>
      <c r="O135" s="23" t="s">
        <v>3</v>
      </c>
    </row>
    <row r="136" spans="1:15" ht="12.75" hidden="1" outlineLevel="1">
      <c r="A136" s="29">
        <v>14</v>
      </c>
      <c r="B136" s="2" t="s">
        <v>275</v>
      </c>
      <c r="C136" s="2" t="s">
        <v>255</v>
      </c>
      <c r="D136" s="21">
        <v>2588591</v>
      </c>
      <c r="E136" s="22" t="s">
        <v>49</v>
      </c>
      <c r="F136" s="22">
        <f>VLOOKUP(E136,'table IV'!$A$1:$B$36,2,FALSE)</f>
        <v>68</v>
      </c>
      <c r="G136" s="23" t="s">
        <v>4</v>
      </c>
      <c r="I136" s="29">
        <v>14</v>
      </c>
      <c r="J136" s="2" t="s">
        <v>425</v>
      </c>
      <c r="K136" s="2" t="s">
        <v>426</v>
      </c>
      <c r="L136" s="21">
        <v>1746588</v>
      </c>
      <c r="M136" s="22" t="s">
        <v>14</v>
      </c>
      <c r="N136" s="22">
        <f>VLOOKUP(M136,'table IV'!$A$1:$B$36,2,FALSE)</f>
        <v>76</v>
      </c>
      <c r="O136" s="23" t="s">
        <v>6</v>
      </c>
    </row>
    <row r="137" spans="1:15" ht="12.75" hidden="1" outlineLevel="1">
      <c r="A137" s="29">
        <v>15</v>
      </c>
      <c r="B137" s="2" t="s">
        <v>277</v>
      </c>
      <c r="C137" s="2" t="s">
        <v>278</v>
      </c>
      <c r="D137" s="21">
        <v>1817595</v>
      </c>
      <c r="E137" s="22" t="s">
        <v>14</v>
      </c>
      <c r="F137" s="22">
        <f>VLOOKUP(E137,'table IV'!$A$1:$B$36,2,FALSE)</f>
        <v>76</v>
      </c>
      <c r="G137" s="23" t="s">
        <v>4</v>
      </c>
      <c r="I137" s="29">
        <v>15</v>
      </c>
      <c r="J137" s="2" t="s">
        <v>427</v>
      </c>
      <c r="K137" s="2" t="s">
        <v>428</v>
      </c>
      <c r="L137" s="4">
        <v>763640</v>
      </c>
      <c r="M137" s="22" t="s">
        <v>75</v>
      </c>
      <c r="N137" s="22">
        <f>VLOOKUP(M137,'table IV'!$A$1:$B$36,2,FALSE)</f>
        <v>32</v>
      </c>
      <c r="O137" s="23" t="s">
        <v>6</v>
      </c>
    </row>
    <row r="138" spans="1:15" ht="12.75" hidden="1" outlineLevel="1">
      <c r="A138" s="29">
        <v>16</v>
      </c>
      <c r="B138" s="2" t="s">
        <v>279</v>
      </c>
      <c r="C138" s="2" t="s">
        <v>11</v>
      </c>
      <c r="D138" s="21">
        <v>542375</v>
      </c>
      <c r="E138" s="22" t="s">
        <v>65</v>
      </c>
      <c r="F138" s="22">
        <f>VLOOKUP(E138,'table IV'!$A$1:$B$36,2,FALSE)</f>
        <v>38</v>
      </c>
      <c r="G138" s="23" t="s">
        <v>6</v>
      </c>
      <c r="I138" s="29">
        <v>16</v>
      </c>
      <c r="J138" s="2" t="s">
        <v>753</v>
      </c>
      <c r="K138" s="2" t="s">
        <v>754</v>
      </c>
      <c r="L138" s="4">
        <v>545725</v>
      </c>
      <c r="M138" s="22" t="s">
        <v>32</v>
      </c>
      <c r="N138" s="22">
        <f>VLOOKUP(M138,'table IV'!$A$1:$B$36,2,FALSE)</f>
        <v>60</v>
      </c>
      <c r="O138" s="23" t="s">
        <v>3</v>
      </c>
    </row>
    <row r="139" spans="1:15" ht="12.75" hidden="1" outlineLevel="1">
      <c r="A139" s="29">
        <v>17</v>
      </c>
      <c r="B139" s="2" t="s">
        <v>280</v>
      </c>
      <c r="C139" s="2" t="s">
        <v>199</v>
      </c>
      <c r="D139" s="21">
        <v>433194</v>
      </c>
      <c r="E139" s="22" t="s">
        <v>44</v>
      </c>
      <c r="F139" s="22">
        <f>VLOOKUP(E139,'table IV'!$A$1:$B$36,2,FALSE)</f>
        <v>40</v>
      </c>
      <c r="G139" s="23" t="s">
        <v>4</v>
      </c>
      <c r="I139" s="29">
        <v>17</v>
      </c>
      <c r="J139" s="18"/>
      <c r="K139" s="18"/>
      <c r="L139" s="4"/>
      <c r="M139" s="25"/>
      <c r="N139" s="22"/>
      <c r="O139" s="28"/>
    </row>
    <row r="140" spans="1:15" ht="12.75" hidden="1" outlineLevel="1">
      <c r="A140" s="29">
        <v>18</v>
      </c>
      <c r="B140" s="2" t="s">
        <v>1048</v>
      </c>
      <c r="C140" s="2" t="s">
        <v>8</v>
      </c>
      <c r="D140" s="21">
        <v>1743542</v>
      </c>
      <c r="E140" s="22" t="s">
        <v>24</v>
      </c>
      <c r="F140" s="22">
        <f>VLOOKUP(E140,'table IV'!$A$1:$B$36,2,FALSE)</f>
        <v>52</v>
      </c>
      <c r="G140" s="23" t="s">
        <v>50</v>
      </c>
      <c r="I140" s="29">
        <v>18</v>
      </c>
      <c r="J140" s="18"/>
      <c r="K140" s="18"/>
      <c r="L140" s="4"/>
      <c r="M140" s="19"/>
      <c r="N140" s="10"/>
      <c r="O140" s="20"/>
    </row>
    <row r="141" spans="1:15" ht="12.75" hidden="1" outlineLevel="1">
      <c r="A141" s="29">
        <v>19</v>
      </c>
      <c r="B141" s="2" t="s">
        <v>436</v>
      </c>
      <c r="C141" s="2" t="s">
        <v>1049</v>
      </c>
      <c r="D141" s="21">
        <v>1744053</v>
      </c>
      <c r="E141" s="22" t="s">
        <v>24</v>
      </c>
      <c r="F141" s="22">
        <f>VLOOKUP(E141,'table IV'!$A$1:$B$36,2,FALSE)</f>
        <v>52</v>
      </c>
      <c r="G141" s="23" t="s">
        <v>50</v>
      </c>
      <c r="I141" s="29">
        <v>19</v>
      </c>
      <c r="J141" s="18"/>
      <c r="K141" s="18"/>
      <c r="L141" s="4"/>
      <c r="M141" s="19"/>
      <c r="N141" s="10"/>
      <c r="O141" s="20"/>
    </row>
    <row r="142" spans="1:15" ht="12.75" hidden="1" outlineLevel="1">
      <c r="A142" s="30">
        <v>20</v>
      </c>
      <c r="B142" s="18"/>
      <c r="C142" s="18"/>
      <c r="D142" s="4"/>
      <c r="E142" s="19"/>
      <c r="F142" s="10"/>
      <c r="G142" s="20"/>
      <c r="I142" s="30">
        <v>20</v>
      </c>
      <c r="J142" s="18"/>
      <c r="K142" s="18"/>
      <c r="L142" s="4"/>
      <c r="M142" s="19"/>
      <c r="N142" s="10"/>
      <c r="O142" s="20"/>
    </row>
    <row r="143" spans="1:15" ht="7.5" customHeight="1" hidden="1" outlineLevel="1" thickBot="1">
      <c r="A143" s="31"/>
      <c r="B143" s="3"/>
      <c r="C143" s="3"/>
      <c r="D143" s="5"/>
      <c r="E143" s="11"/>
      <c r="F143" s="11"/>
      <c r="G143" s="8"/>
      <c r="I143" s="31"/>
      <c r="J143" s="3"/>
      <c r="K143" s="3"/>
      <c r="L143" s="5"/>
      <c r="M143" s="11"/>
      <c r="N143" s="11"/>
      <c r="O143" s="8"/>
    </row>
    <row r="144" ht="12.75" collapsed="1"/>
    <row r="147" spans="1:9" ht="13.5" thickBot="1">
      <c r="A147" s="26"/>
      <c r="I147" s="26"/>
    </row>
    <row r="148" spans="1:15" ht="12.75">
      <c r="A148" s="26"/>
      <c r="B148" s="46" t="s">
        <v>1055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8"/>
    </row>
    <row r="149" spans="1:15" ht="12.75">
      <c r="A149" s="26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1"/>
    </row>
    <row r="150" spans="1:15" ht="12.75">
      <c r="A150" s="26"/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1"/>
    </row>
    <row r="151" spans="1:15" ht="12.75">
      <c r="A151" s="26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1"/>
    </row>
    <row r="152" spans="1:15" ht="12.75">
      <c r="A152" s="26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1"/>
    </row>
    <row r="153" spans="1:15" ht="12.75">
      <c r="A153" s="26"/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1"/>
    </row>
    <row r="154" spans="1:15" ht="12.75">
      <c r="A154" s="26"/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1"/>
    </row>
    <row r="155" spans="1:15" ht="12.75">
      <c r="A155" s="26"/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1"/>
    </row>
    <row r="156" spans="1:15" ht="12.75">
      <c r="A156" s="26"/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1"/>
    </row>
    <row r="157" spans="1:15" ht="12.75">
      <c r="A157" s="26"/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1"/>
    </row>
    <row r="158" spans="1:15" ht="13.5" thickBot="1">
      <c r="A158" s="26"/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4"/>
    </row>
  </sheetData>
  <mergeCells count="1">
    <mergeCell ref="B148:O15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selection activeCell="A146" sqref="A146"/>
    </sheetView>
  </sheetViews>
  <sheetFormatPr defaultColWidth="11.421875" defaultRowHeight="12.75" outlineLevelRow="1"/>
  <cols>
    <col min="1" max="1" width="3.28125" style="1" bestFit="1" customWidth="1"/>
    <col min="2" max="3" width="15.7109375" style="1" customWidth="1"/>
    <col min="4" max="4" width="11.421875" style="6" customWidth="1"/>
    <col min="5" max="7" width="5.7109375" style="9" customWidth="1"/>
    <col min="8" max="8" width="3.7109375" style="1" customWidth="1"/>
    <col min="9" max="9" width="3.28125" style="1" bestFit="1" customWidth="1"/>
    <col min="10" max="11" width="15.7109375" style="1" customWidth="1"/>
    <col min="12" max="12" width="11.421875" style="6" customWidth="1"/>
    <col min="13" max="15" width="5.7109375" style="9" customWidth="1"/>
    <col min="16" max="16384" width="11.421875" style="1" customWidth="1"/>
  </cols>
  <sheetData>
    <row r="1" spans="1:15" ht="12.75">
      <c r="A1" s="55">
        <v>1</v>
      </c>
      <c r="B1" s="12" t="str">
        <f>'table IV'!G3</f>
        <v>SNCF</v>
      </c>
      <c r="C1" s="12"/>
      <c r="D1" s="13" t="s">
        <v>0</v>
      </c>
      <c r="E1" s="14" t="s">
        <v>1</v>
      </c>
      <c r="F1" s="14" t="s">
        <v>165</v>
      </c>
      <c r="G1" s="15" t="s">
        <v>2</v>
      </c>
      <c r="I1" s="61">
        <v>2</v>
      </c>
      <c r="J1" s="12" t="str">
        <f>'table IV'!G4</f>
        <v>Armement 2</v>
      </c>
      <c r="K1" s="12"/>
      <c r="L1" s="13" t="s">
        <v>0</v>
      </c>
      <c r="M1" s="14" t="s">
        <v>1</v>
      </c>
      <c r="N1" s="14" t="s">
        <v>165</v>
      </c>
      <c r="O1" s="15" t="s">
        <v>2</v>
      </c>
    </row>
    <row r="2" spans="1:15" ht="7.5" customHeight="1">
      <c r="A2" s="56"/>
      <c r="B2" s="2"/>
      <c r="C2" s="2"/>
      <c r="D2" s="4"/>
      <c r="E2" s="10"/>
      <c r="F2" s="10"/>
      <c r="G2" s="7"/>
      <c r="I2" s="56"/>
      <c r="J2" s="2"/>
      <c r="K2" s="2"/>
      <c r="L2" s="4"/>
      <c r="M2" s="10"/>
      <c r="N2" s="10"/>
      <c r="O2" s="7"/>
    </row>
    <row r="3" spans="1:15" ht="12.75" hidden="1" outlineLevel="1">
      <c r="A3" s="56">
        <v>1</v>
      </c>
      <c r="B3" s="2" t="s">
        <v>332</v>
      </c>
      <c r="C3" s="2" t="s">
        <v>60</v>
      </c>
      <c r="D3" s="4">
        <v>2324094</v>
      </c>
      <c r="E3" s="10" t="s">
        <v>32</v>
      </c>
      <c r="F3" s="22">
        <f>VLOOKUP(E3,'table IV'!$A$1:$B$36,2,FALSE)</f>
        <v>60</v>
      </c>
      <c r="G3" s="7" t="s">
        <v>4</v>
      </c>
      <c r="H3" s="26"/>
      <c r="I3" s="56">
        <v>1</v>
      </c>
      <c r="J3" s="2" t="s">
        <v>429</v>
      </c>
      <c r="K3" s="2" t="s">
        <v>430</v>
      </c>
      <c r="L3" s="21">
        <v>3793149</v>
      </c>
      <c r="M3" s="22" t="s">
        <v>32</v>
      </c>
      <c r="N3" s="22">
        <f>VLOOKUP(M3,'table IV'!$A$1:$B$36,2,FALSE)</f>
        <v>60</v>
      </c>
      <c r="O3" s="23" t="s">
        <v>6</v>
      </c>
    </row>
    <row r="4" spans="1:15" ht="12.75" hidden="1" outlineLevel="1">
      <c r="A4" s="56">
        <v>2</v>
      </c>
      <c r="B4" s="2" t="s">
        <v>333</v>
      </c>
      <c r="C4" s="2" t="s">
        <v>935</v>
      </c>
      <c r="D4" s="21">
        <v>2521244</v>
      </c>
      <c r="E4" s="22" t="s">
        <v>44</v>
      </c>
      <c r="F4" s="22">
        <f>VLOOKUP(E4,'table IV'!$A$1:$B$36,2,FALSE)</f>
        <v>40</v>
      </c>
      <c r="G4" s="23" t="s">
        <v>3</v>
      </c>
      <c r="H4" s="26"/>
      <c r="I4" s="56">
        <v>2</v>
      </c>
      <c r="J4" s="2" t="s">
        <v>431</v>
      </c>
      <c r="K4" s="2" t="s">
        <v>238</v>
      </c>
      <c r="L4" s="21">
        <v>9875363</v>
      </c>
      <c r="M4" s="22" t="s">
        <v>46</v>
      </c>
      <c r="N4" s="22">
        <f>VLOOKUP(M4,'table IV'!$A$1:$B$36,2,FALSE)</f>
        <v>56</v>
      </c>
      <c r="O4" s="23" t="s">
        <v>7</v>
      </c>
    </row>
    <row r="5" spans="1:15" ht="12.75" hidden="1" outlineLevel="1">
      <c r="A5" s="56">
        <v>3</v>
      </c>
      <c r="B5" s="2" t="s">
        <v>333</v>
      </c>
      <c r="C5" s="2" t="s">
        <v>247</v>
      </c>
      <c r="D5" s="21">
        <v>4515</v>
      </c>
      <c r="E5" s="22" t="s">
        <v>44</v>
      </c>
      <c r="F5" s="22">
        <f>VLOOKUP(E5,'table IV'!$A$1:$B$36,2,FALSE)</f>
        <v>40</v>
      </c>
      <c r="G5" s="23" t="s">
        <v>3</v>
      </c>
      <c r="H5" s="26"/>
      <c r="I5" s="56">
        <v>3</v>
      </c>
      <c r="J5" s="2" t="s">
        <v>431</v>
      </c>
      <c r="K5" s="2" t="s">
        <v>432</v>
      </c>
      <c r="L5" s="21">
        <v>1415977</v>
      </c>
      <c r="M5" s="22" t="s">
        <v>32</v>
      </c>
      <c r="N5" s="22">
        <f>VLOOKUP(M5,'table IV'!$A$1:$B$36,2,FALSE)</f>
        <v>60</v>
      </c>
      <c r="O5" s="23" t="s">
        <v>3</v>
      </c>
    </row>
    <row r="6" spans="1:15" ht="12.75" hidden="1" outlineLevel="1">
      <c r="A6" s="56">
        <v>4</v>
      </c>
      <c r="B6" s="2" t="s">
        <v>335</v>
      </c>
      <c r="C6" s="2" t="s">
        <v>11</v>
      </c>
      <c r="D6" s="21">
        <v>4263646</v>
      </c>
      <c r="E6" s="22" t="s">
        <v>46</v>
      </c>
      <c r="F6" s="22">
        <f>VLOOKUP(E6,'table IV'!$A$1:$B$36,2,FALSE)</f>
        <v>56</v>
      </c>
      <c r="G6" s="23" t="s">
        <v>6</v>
      </c>
      <c r="H6" s="26"/>
      <c r="I6" s="56">
        <v>4</v>
      </c>
      <c r="J6" s="2" t="s">
        <v>433</v>
      </c>
      <c r="K6" s="2" t="s">
        <v>434</v>
      </c>
      <c r="L6" s="21">
        <v>3751270</v>
      </c>
      <c r="M6" s="22" t="s">
        <v>63</v>
      </c>
      <c r="N6" s="22">
        <f>VLOOKUP(M6,'table IV'!$A$1:$B$36,2,FALSE)</f>
        <v>44</v>
      </c>
      <c r="O6" s="23" t="s">
        <v>7</v>
      </c>
    </row>
    <row r="7" spans="1:15" ht="12.75" hidden="1" outlineLevel="1">
      <c r="A7" s="56">
        <v>5</v>
      </c>
      <c r="B7" s="2" t="s">
        <v>335</v>
      </c>
      <c r="C7" s="2" t="s">
        <v>262</v>
      </c>
      <c r="D7" s="21">
        <v>4263620</v>
      </c>
      <c r="E7" s="22" t="s">
        <v>46</v>
      </c>
      <c r="F7" s="22">
        <f>VLOOKUP(E7,'table IV'!$A$1:$B$36,2,FALSE)</f>
        <v>56</v>
      </c>
      <c r="G7" s="23" t="s">
        <v>7</v>
      </c>
      <c r="H7" s="26"/>
      <c r="I7" s="56">
        <v>5</v>
      </c>
      <c r="J7" s="2" t="s">
        <v>433</v>
      </c>
      <c r="K7" s="2" t="s">
        <v>435</v>
      </c>
      <c r="L7" s="21">
        <v>2351708</v>
      </c>
      <c r="M7" s="22" t="s">
        <v>49</v>
      </c>
      <c r="N7" s="22">
        <f>VLOOKUP(M7,'table IV'!$A$1:$B$36,2,FALSE)</f>
        <v>68</v>
      </c>
      <c r="O7" s="23" t="s">
        <v>3</v>
      </c>
    </row>
    <row r="8" spans="1:15" ht="12.75" hidden="1" outlineLevel="1">
      <c r="A8" s="56">
        <v>6</v>
      </c>
      <c r="B8" s="2" t="s">
        <v>336</v>
      </c>
      <c r="C8" s="2" t="s">
        <v>12</v>
      </c>
      <c r="D8" s="21">
        <v>1272872</v>
      </c>
      <c r="E8" s="22" t="s">
        <v>46</v>
      </c>
      <c r="F8" s="22">
        <f>VLOOKUP(E8,'table IV'!$A$1:$B$36,2,FALSE)</f>
        <v>56</v>
      </c>
      <c r="G8" s="23" t="s">
        <v>6</v>
      </c>
      <c r="H8" s="26"/>
      <c r="I8" s="56">
        <v>6</v>
      </c>
      <c r="J8" s="2" t="s">
        <v>436</v>
      </c>
      <c r="K8" s="2" t="s">
        <v>42</v>
      </c>
      <c r="L8" s="21">
        <v>1741877</v>
      </c>
      <c r="M8" s="22" t="s">
        <v>46</v>
      </c>
      <c r="N8" s="22">
        <f>VLOOKUP(M8,'table IV'!$A$1:$B$36,2,FALSE)</f>
        <v>56</v>
      </c>
      <c r="O8" s="23" t="s">
        <v>3</v>
      </c>
    </row>
    <row r="9" spans="1:15" ht="12.75" hidden="1" outlineLevel="1">
      <c r="A9" s="56">
        <v>7</v>
      </c>
      <c r="B9" s="2" t="s">
        <v>336</v>
      </c>
      <c r="C9" s="2" t="s">
        <v>247</v>
      </c>
      <c r="D9" s="21">
        <v>1272880</v>
      </c>
      <c r="E9" s="22" t="s">
        <v>24</v>
      </c>
      <c r="F9" s="22">
        <f>VLOOKUP(E9,'table IV'!$A$1:$B$36,2,FALSE)</f>
        <v>52</v>
      </c>
      <c r="G9" s="23" t="s">
        <v>7</v>
      </c>
      <c r="H9" s="26"/>
      <c r="I9" s="56">
        <v>7</v>
      </c>
      <c r="J9" s="2" t="s">
        <v>437</v>
      </c>
      <c r="K9" s="2" t="s">
        <v>16</v>
      </c>
      <c r="L9" s="21">
        <v>1165019</v>
      </c>
      <c r="M9" s="22" t="s">
        <v>32</v>
      </c>
      <c r="N9" s="22">
        <f>VLOOKUP(M9,'table IV'!$A$1:$B$36,2,FALSE)</f>
        <v>60</v>
      </c>
      <c r="O9" s="23" t="s">
        <v>6</v>
      </c>
    </row>
    <row r="10" spans="1:15" ht="12.75" hidden="1" outlineLevel="1">
      <c r="A10" s="56">
        <v>8</v>
      </c>
      <c r="B10" s="2" t="s">
        <v>337</v>
      </c>
      <c r="C10" s="2" t="s">
        <v>188</v>
      </c>
      <c r="D10" s="21">
        <v>2067305</v>
      </c>
      <c r="E10" s="22" t="s">
        <v>46</v>
      </c>
      <c r="F10" s="22">
        <f>VLOOKUP(E10,'table IV'!$A$1:$B$36,2,FALSE)</f>
        <v>56</v>
      </c>
      <c r="G10" s="23" t="s">
        <v>7</v>
      </c>
      <c r="H10" s="26"/>
      <c r="I10" s="56">
        <v>8</v>
      </c>
      <c r="J10" s="17" t="s">
        <v>438</v>
      </c>
      <c r="K10" s="17" t="s">
        <v>439</v>
      </c>
      <c r="L10" s="21">
        <v>612988</v>
      </c>
      <c r="M10" s="22" t="s">
        <v>46</v>
      </c>
      <c r="N10" s="22">
        <f>VLOOKUP(M10,'table IV'!$A$1:$B$36,2,FALSE)</f>
        <v>56</v>
      </c>
      <c r="O10" s="23" t="s">
        <v>3</v>
      </c>
    </row>
    <row r="11" spans="1:15" ht="12.75" hidden="1" outlineLevel="1">
      <c r="A11" s="56">
        <v>9</v>
      </c>
      <c r="B11" s="2" t="s">
        <v>338</v>
      </c>
      <c r="C11" s="2" t="s">
        <v>12</v>
      </c>
      <c r="D11" s="21">
        <v>570194</v>
      </c>
      <c r="E11" s="22" t="s">
        <v>24</v>
      </c>
      <c r="F11" s="22">
        <f>VLOOKUP(E11,'table IV'!$A$1:$B$36,2,FALSE)</f>
        <v>52</v>
      </c>
      <c r="G11" s="23" t="s">
        <v>6</v>
      </c>
      <c r="H11" s="26"/>
      <c r="I11" s="56">
        <v>9</v>
      </c>
      <c r="J11" s="2" t="s">
        <v>438</v>
      </c>
      <c r="K11" s="2" t="s">
        <v>1054</v>
      </c>
      <c r="L11" s="4" t="s">
        <v>1053</v>
      </c>
      <c r="M11" s="10" t="s">
        <v>799</v>
      </c>
      <c r="N11" s="22">
        <f>VLOOKUP(M11,'table IV'!$A$1:$B$36,2,FALSE)</f>
        <v>20</v>
      </c>
      <c r="O11" s="7" t="s">
        <v>840</v>
      </c>
    </row>
    <row r="12" spans="1:15" ht="12.75" hidden="1" outlineLevel="1">
      <c r="A12" s="56">
        <v>10</v>
      </c>
      <c r="B12" s="2" t="s">
        <v>339</v>
      </c>
      <c r="C12" s="2" t="s">
        <v>207</v>
      </c>
      <c r="D12" s="21">
        <v>3510759</v>
      </c>
      <c r="E12" s="22" t="s">
        <v>24</v>
      </c>
      <c r="F12" s="22">
        <f>VLOOKUP(E12,'table IV'!$A$1:$B$36,2,FALSE)</f>
        <v>52</v>
      </c>
      <c r="G12" s="23" t="s">
        <v>4</v>
      </c>
      <c r="H12" s="26"/>
      <c r="I12" s="56">
        <v>10</v>
      </c>
      <c r="J12" s="2" t="s">
        <v>1029</v>
      </c>
      <c r="K12" s="2" t="s">
        <v>42</v>
      </c>
      <c r="L12" s="21">
        <v>1741992</v>
      </c>
      <c r="M12" s="22" t="s">
        <v>24</v>
      </c>
      <c r="N12" s="22">
        <f>VLOOKUP(M12,'table IV'!$A$1:$B$36,2,FALSE)</f>
        <v>52</v>
      </c>
      <c r="O12" s="23" t="s">
        <v>50</v>
      </c>
    </row>
    <row r="13" spans="1:15" ht="12.75" hidden="1" outlineLevel="1">
      <c r="A13" s="56">
        <v>11</v>
      </c>
      <c r="B13" s="2" t="s">
        <v>765</v>
      </c>
      <c r="C13" s="2" t="s">
        <v>931</v>
      </c>
      <c r="D13" s="21">
        <v>1272898</v>
      </c>
      <c r="E13" s="22" t="s">
        <v>40</v>
      </c>
      <c r="F13" s="22">
        <f>VLOOKUP(E13,'table IV'!$A$1:$B$36,2,FALSE)</f>
        <v>34</v>
      </c>
      <c r="G13" s="23" t="s">
        <v>4</v>
      </c>
      <c r="H13" s="26"/>
      <c r="I13" s="56">
        <v>11</v>
      </c>
      <c r="J13" s="2" t="s">
        <v>440</v>
      </c>
      <c r="K13" s="2" t="s">
        <v>793</v>
      </c>
      <c r="L13" s="21">
        <v>1572123</v>
      </c>
      <c r="M13" s="22" t="s">
        <v>46</v>
      </c>
      <c r="N13" s="22">
        <f>VLOOKUP(M13,'table IV'!$A$1:$B$36,2,FALSE)</f>
        <v>56</v>
      </c>
      <c r="O13" s="23" t="s">
        <v>50</v>
      </c>
    </row>
    <row r="14" spans="1:15" ht="12.75" hidden="1" outlineLevel="1">
      <c r="A14" s="56">
        <v>12</v>
      </c>
      <c r="B14" s="2" t="s">
        <v>340</v>
      </c>
      <c r="C14" s="2" t="s">
        <v>239</v>
      </c>
      <c r="D14" s="21">
        <v>265638</v>
      </c>
      <c r="E14" s="22" t="s">
        <v>63</v>
      </c>
      <c r="F14" s="22">
        <f>VLOOKUP(E14,'table IV'!$A$1:$B$36,2,FALSE)</f>
        <v>44</v>
      </c>
      <c r="G14" s="23" t="s">
        <v>6</v>
      </c>
      <c r="H14" s="26"/>
      <c r="I14" s="56">
        <v>12</v>
      </c>
      <c r="J14" s="2" t="s">
        <v>442</v>
      </c>
      <c r="K14" s="2" t="s">
        <v>443</v>
      </c>
      <c r="L14" s="21">
        <v>4882438</v>
      </c>
      <c r="M14" s="22" t="s">
        <v>46</v>
      </c>
      <c r="N14" s="22">
        <f>VLOOKUP(M14,'table IV'!$A$1:$B$36,2,FALSE)</f>
        <v>56</v>
      </c>
      <c r="O14" s="23" t="s">
        <v>6</v>
      </c>
    </row>
    <row r="15" spans="1:15" ht="12.75" hidden="1" outlineLevel="1">
      <c r="A15" s="56">
        <v>13</v>
      </c>
      <c r="B15" s="2" t="s">
        <v>341</v>
      </c>
      <c r="C15" s="2" t="s">
        <v>342</v>
      </c>
      <c r="D15" s="21">
        <v>1266734</v>
      </c>
      <c r="E15" s="22" t="s">
        <v>24</v>
      </c>
      <c r="F15" s="22">
        <f>VLOOKUP(E15,'table IV'!$A$1:$B$36,2,FALSE)</f>
        <v>52</v>
      </c>
      <c r="G15" s="23" t="s">
        <v>6</v>
      </c>
      <c r="H15" s="26"/>
      <c r="I15" s="56">
        <v>13</v>
      </c>
      <c r="J15" s="2" t="s">
        <v>444</v>
      </c>
      <c r="K15" s="2" t="s">
        <v>445</v>
      </c>
      <c r="L15" s="21">
        <v>767270</v>
      </c>
      <c r="M15" s="22" t="s">
        <v>46</v>
      </c>
      <c r="N15" s="22">
        <f>VLOOKUP(M15,'table IV'!$A$1:$B$36,2,FALSE)</f>
        <v>56</v>
      </c>
      <c r="O15" s="23" t="s">
        <v>3</v>
      </c>
    </row>
    <row r="16" spans="1:15" ht="12.75" hidden="1" outlineLevel="1">
      <c r="A16" s="56">
        <v>14</v>
      </c>
      <c r="B16" s="2" t="s">
        <v>343</v>
      </c>
      <c r="C16" s="2" t="s">
        <v>201</v>
      </c>
      <c r="D16" s="21">
        <v>220400</v>
      </c>
      <c r="E16" s="22" t="s">
        <v>24</v>
      </c>
      <c r="F16" s="22">
        <f>VLOOKUP(E16,'table IV'!$A$1:$B$36,2,FALSE)</f>
        <v>52</v>
      </c>
      <c r="G16" s="23" t="s">
        <v>4</v>
      </c>
      <c r="I16" s="56">
        <v>14</v>
      </c>
      <c r="J16" s="2" t="s">
        <v>446</v>
      </c>
      <c r="K16" s="2" t="s">
        <v>447</v>
      </c>
      <c r="L16" s="21">
        <v>87107</v>
      </c>
      <c r="M16" s="22" t="s">
        <v>123</v>
      </c>
      <c r="N16" s="22">
        <f>VLOOKUP(M16,'table IV'!$A$1:$B$36,2,FALSE)</f>
        <v>58</v>
      </c>
      <c r="O16" s="23" t="s">
        <v>3</v>
      </c>
    </row>
    <row r="17" spans="1:15" ht="12.75" hidden="1" outlineLevel="1">
      <c r="A17" s="56">
        <v>15</v>
      </c>
      <c r="B17" s="2" t="s">
        <v>344</v>
      </c>
      <c r="C17" s="2" t="s">
        <v>18</v>
      </c>
      <c r="D17" s="21">
        <v>439639</v>
      </c>
      <c r="E17" s="22" t="s">
        <v>32</v>
      </c>
      <c r="F17" s="22">
        <f>VLOOKUP(E17,'table IV'!$A$1:$B$36,2,FALSE)</f>
        <v>60</v>
      </c>
      <c r="G17" s="23" t="s">
        <v>4</v>
      </c>
      <c r="I17" s="56">
        <v>15</v>
      </c>
      <c r="J17" s="2" t="s">
        <v>448</v>
      </c>
      <c r="K17" s="2" t="s">
        <v>443</v>
      </c>
      <c r="L17" s="21">
        <v>1222265</v>
      </c>
      <c r="M17" s="22" t="s">
        <v>32</v>
      </c>
      <c r="N17" s="22">
        <f>VLOOKUP(M17,'table IV'!$A$1:$B$36,2,FALSE)</f>
        <v>60</v>
      </c>
      <c r="O17" s="23" t="s">
        <v>3</v>
      </c>
    </row>
    <row r="18" spans="1:15" ht="12.75" hidden="1" outlineLevel="1">
      <c r="A18" s="56">
        <v>16</v>
      </c>
      <c r="B18" s="2" t="s">
        <v>345</v>
      </c>
      <c r="C18" s="2" t="s">
        <v>274</v>
      </c>
      <c r="D18" s="21">
        <v>570053</v>
      </c>
      <c r="E18" s="22" t="s">
        <v>46</v>
      </c>
      <c r="F18" s="22">
        <f>VLOOKUP(E18,'table IV'!$A$1:$B$36,2,FALSE)</f>
        <v>56</v>
      </c>
      <c r="G18" s="23" t="s">
        <v>50</v>
      </c>
      <c r="I18" s="56">
        <v>16</v>
      </c>
      <c r="J18" s="2" t="s">
        <v>1020</v>
      </c>
      <c r="K18" s="2" t="s">
        <v>15</v>
      </c>
      <c r="L18" s="4">
        <v>2237007</v>
      </c>
      <c r="M18" s="22" t="s">
        <v>104</v>
      </c>
      <c r="N18" s="22">
        <f>VLOOKUP(M18,'table IV'!$A$1:$B$36,2,FALSE)</f>
        <v>22</v>
      </c>
      <c r="O18" s="23" t="s">
        <v>7</v>
      </c>
    </row>
    <row r="19" spans="1:15" ht="12.75" hidden="1" outlineLevel="1">
      <c r="A19" s="56">
        <v>17</v>
      </c>
      <c r="B19" s="2"/>
      <c r="C19" s="2"/>
      <c r="D19" s="4"/>
      <c r="E19" s="22"/>
      <c r="F19" s="22"/>
      <c r="G19" s="23"/>
      <c r="I19" s="56">
        <v>17</v>
      </c>
      <c r="J19" s="2" t="s">
        <v>1020</v>
      </c>
      <c r="K19" s="2" t="s">
        <v>243</v>
      </c>
      <c r="L19" s="4">
        <v>2237057</v>
      </c>
      <c r="M19" s="22" t="s">
        <v>104</v>
      </c>
      <c r="N19" s="22">
        <f>VLOOKUP(M19,'table IV'!$A$1:$B$36,2,FALSE)</f>
        <v>22</v>
      </c>
      <c r="O19" s="23" t="s">
        <v>4</v>
      </c>
    </row>
    <row r="20" spans="1:15" ht="12.75" hidden="1" outlineLevel="1">
      <c r="A20" s="56">
        <v>18</v>
      </c>
      <c r="B20" s="2"/>
      <c r="C20" s="2"/>
      <c r="D20" s="4"/>
      <c r="E20" s="22"/>
      <c r="F20" s="22"/>
      <c r="G20" s="23"/>
      <c r="I20" s="56">
        <v>18</v>
      </c>
      <c r="J20" s="2" t="s">
        <v>449</v>
      </c>
      <c r="K20" s="2" t="s">
        <v>229</v>
      </c>
      <c r="L20" s="21">
        <v>2509935</v>
      </c>
      <c r="M20" s="22" t="s">
        <v>48</v>
      </c>
      <c r="N20" s="22">
        <f>VLOOKUP(M20,'table IV'!$A$1:$B$36,2,FALSE)</f>
        <v>48</v>
      </c>
      <c r="O20" s="23" t="s">
        <v>3</v>
      </c>
    </row>
    <row r="21" spans="1:15" ht="12.75" hidden="1" outlineLevel="1">
      <c r="A21" s="56">
        <v>19</v>
      </c>
      <c r="B21" s="2"/>
      <c r="C21" s="2"/>
      <c r="D21" s="4"/>
      <c r="E21" s="22"/>
      <c r="F21" s="22"/>
      <c r="G21" s="23"/>
      <c r="I21" s="56">
        <v>19</v>
      </c>
      <c r="J21" s="2"/>
      <c r="K21" s="2"/>
      <c r="L21" s="4"/>
      <c r="M21" s="10"/>
      <c r="N21" s="10"/>
      <c r="O21" s="7"/>
    </row>
    <row r="22" spans="1:15" ht="12.75" hidden="1" outlineLevel="1">
      <c r="A22" s="57">
        <v>20</v>
      </c>
      <c r="B22" s="18"/>
      <c r="C22" s="18"/>
      <c r="D22" s="4"/>
      <c r="E22" s="25"/>
      <c r="F22" s="22"/>
      <c r="G22" s="28"/>
      <c r="I22" s="57">
        <v>20</v>
      </c>
      <c r="J22" s="18"/>
      <c r="K22" s="18"/>
      <c r="L22" s="4"/>
      <c r="M22" s="19"/>
      <c r="N22" s="10"/>
      <c r="O22" s="20"/>
    </row>
    <row r="23" spans="1:15" ht="7.5" customHeight="1" hidden="1" outlineLevel="1" thickBot="1">
      <c r="A23" s="58"/>
      <c r="B23" s="3"/>
      <c r="C23" s="3"/>
      <c r="D23" s="5"/>
      <c r="E23" s="11"/>
      <c r="F23" s="11"/>
      <c r="G23" s="8"/>
      <c r="I23" s="58"/>
      <c r="J23" s="3"/>
      <c r="K23" s="3"/>
      <c r="L23" s="5"/>
      <c r="M23" s="11"/>
      <c r="N23" s="11"/>
      <c r="O23" s="8"/>
    </row>
    <row r="24" spans="1:9" ht="13.5" collapsed="1" thickBot="1">
      <c r="A24" s="26"/>
      <c r="I24" s="26"/>
    </row>
    <row r="25" spans="1:15" ht="12.75">
      <c r="A25" s="55">
        <v>3</v>
      </c>
      <c r="B25" s="12" t="str">
        <f>'table IV'!G5</f>
        <v>Parlement</v>
      </c>
      <c r="C25" s="12"/>
      <c r="D25" s="13" t="s">
        <v>0</v>
      </c>
      <c r="E25" s="14" t="s">
        <v>1</v>
      </c>
      <c r="F25" s="14" t="s">
        <v>165</v>
      </c>
      <c r="G25" s="15" t="s">
        <v>2</v>
      </c>
      <c r="I25" s="55">
        <v>4</v>
      </c>
      <c r="J25" s="12" t="str">
        <f>'table IV'!G6</f>
        <v>IBM 3</v>
      </c>
      <c r="K25" s="12"/>
      <c r="L25" s="13" t="s">
        <v>0</v>
      </c>
      <c r="M25" s="14" t="s">
        <v>1</v>
      </c>
      <c r="N25" s="14" t="s">
        <v>165</v>
      </c>
      <c r="O25" s="15" t="s">
        <v>2</v>
      </c>
    </row>
    <row r="26" spans="1:15" ht="7.5" customHeight="1">
      <c r="A26" s="56"/>
      <c r="B26" s="2"/>
      <c r="C26" s="2"/>
      <c r="D26" s="4"/>
      <c r="E26" s="10"/>
      <c r="F26" s="10"/>
      <c r="G26" s="7"/>
      <c r="I26" s="56"/>
      <c r="J26" s="2"/>
      <c r="K26" s="2"/>
      <c r="L26" s="4"/>
      <c r="M26" s="10"/>
      <c r="N26" s="10"/>
      <c r="O26" s="7"/>
    </row>
    <row r="27" spans="1:15" ht="12.75" hidden="1" outlineLevel="1">
      <c r="A27" s="56">
        <v>1</v>
      </c>
      <c r="B27" s="2" t="s">
        <v>308</v>
      </c>
      <c r="C27" s="2" t="s">
        <v>309</v>
      </c>
      <c r="D27" s="4">
        <v>4264206</v>
      </c>
      <c r="E27" s="10" t="s">
        <v>63</v>
      </c>
      <c r="F27" s="22">
        <f>VLOOKUP(E27,'table IV'!$A$1:$B$36,2,FALSE)</f>
        <v>44</v>
      </c>
      <c r="G27" s="7" t="s">
        <v>4</v>
      </c>
      <c r="I27" s="56">
        <v>1</v>
      </c>
      <c r="J27" s="17" t="s">
        <v>293</v>
      </c>
      <c r="K27" s="17" t="s">
        <v>294</v>
      </c>
      <c r="L27" s="21">
        <v>244715</v>
      </c>
      <c r="M27" s="22" t="s">
        <v>46</v>
      </c>
      <c r="N27" s="22">
        <f>VLOOKUP(M27,'table IV'!$A$1:$B$36,2,FALSE)</f>
        <v>56</v>
      </c>
      <c r="O27" s="7" t="s">
        <v>6</v>
      </c>
    </row>
    <row r="28" spans="1:15" ht="12.75" hidden="1" outlineLevel="1">
      <c r="A28" s="56">
        <v>2</v>
      </c>
      <c r="B28" s="2" t="s">
        <v>310</v>
      </c>
      <c r="C28" s="2" t="s">
        <v>311</v>
      </c>
      <c r="D28" s="21">
        <v>1312602</v>
      </c>
      <c r="E28" s="22" t="s">
        <v>44</v>
      </c>
      <c r="F28" s="22">
        <f>VLOOKUP(E28,'table IV'!$A$1:$B$36,2,FALSE)</f>
        <v>40</v>
      </c>
      <c r="G28" s="23" t="s">
        <v>3</v>
      </c>
      <c r="I28" s="56">
        <v>2</v>
      </c>
      <c r="J28" s="17" t="s">
        <v>293</v>
      </c>
      <c r="K28" s="17" t="s">
        <v>295</v>
      </c>
      <c r="L28" s="21">
        <v>244723</v>
      </c>
      <c r="M28" s="22" t="s">
        <v>24</v>
      </c>
      <c r="N28" s="22">
        <f>VLOOKUP(M28,'table IV'!$A$1:$B$36,2,FALSE)</f>
        <v>52</v>
      </c>
      <c r="O28" s="23" t="s">
        <v>7</v>
      </c>
    </row>
    <row r="29" spans="1:15" ht="12.75" hidden="1" outlineLevel="1">
      <c r="A29" s="56">
        <v>3</v>
      </c>
      <c r="B29" s="2" t="s">
        <v>312</v>
      </c>
      <c r="C29" s="2" t="s">
        <v>22</v>
      </c>
      <c r="D29" s="21">
        <v>806200</v>
      </c>
      <c r="E29" s="22" t="s">
        <v>14</v>
      </c>
      <c r="F29" s="22">
        <f>VLOOKUP(E29,'table IV'!$A$1:$B$36,2,FALSE)</f>
        <v>76</v>
      </c>
      <c r="G29" s="23" t="s">
        <v>7</v>
      </c>
      <c r="I29" s="56">
        <v>3</v>
      </c>
      <c r="J29" s="17" t="s">
        <v>1026</v>
      </c>
      <c r="K29" s="17" t="s">
        <v>253</v>
      </c>
      <c r="L29" s="21">
        <v>380155</v>
      </c>
      <c r="M29" s="22" t="s">
        <v>14</v>
      </c>
      <c r="N29" s="22">
        <f>VLOOKUP(M29,'table IV'!$A$1:$B$36,2,FALSE)</f>
        <v>76</v>
      </c>
      <c r="O29" s="23" t="s">
        <v>50</v>
      </c>
    </row>
    <row r="30" spans="1:15" ht="12.75" hidden="1" outlineLevel="1">
      <c r="A30" s="56">
        <v>4</v>
      </c>
      <c r="B30" s="2" t="s">
        <v>314</v>
      </c>
      <c r="C30" s="2" t="s">
        <v>315</v>
      </c>
      <c r="D30" s="21">
        <v>824129</v>
      </c>
      <c r="E30" s="22" t="s">
        <v>48</v>
      </c>
      <c r="F30" s="22">
        <f>VLOOKUP(E30,'table IV'!$A$1:$B$36,2,FALSE)</f>
        <v>48</v>
      </c>
      <c r="G30" s="23" t="s">
        <v>4</v>
      </c>
      <c r="I30" s="56">
        <v>4</v>
      </c>
      <c r="J30" s="17" t="s">
        <v>453</v>
      </c>
      <c r="K30" s="17" t="s">
        <v>454</v>
      </c>
      <c r="L30" s="21">
        <v>594665</v>
      </c>
      <c r="M30" s="22" t="s">
        <v>49</v>
      </c>
      <c r="N30" s="22">
        <f>VLOOKUP(M30,'table IV'!$A$1:$B$36,2,FALSE)</f>
        <v>68</v>
      </c>
      <c r="O30" s="23" t="s">
        <v>6</v>
      </c>
    </row>
    <row r="31" spans="1:15" ht="12.75" hidden="1" outlineLevel="1">
      <c r="A31" s="56">
        <v>5</v>
      </c>
      <c r="B31" s="2" t="s">
        <v>316</v>
      </c>
      <c r="C31" s="2" t="s">
        <v>199</v>
      </c>
      <c r="D31" s="21">
        <v>3586106</v>
      </c>
      <c r="E31" s="22" t="s">
        <v>44</v>
      </c>
      <c r="F31" s="22">
        <f>VLOOKUP(E31,'table IV'!$A$1:$B$36,2,FALSE)</f>
        <v>40</v>
      </c>
      <c r="G31" s="23" t="s">
        <v>4</v>
      </c>
      <c r="I31" s="56">
        <v>5</v>
      </c>
      <c r="J31" s="17" t="s">
        <v>453</v>
      </c>
      <c r="K31" s="17" t="s">
        <v>455</v>
      </c>
      <c r="L31" s="21">
        <v>594566</v>
      </c>
      <c r="M31" s="22" t="s">
        <v>49</v>
      </c>
      <c r="N31" s="22">
        <f>VLOOKUP(M31,'table IV'!$A$1:$B$36,2,FALSE)</f>
        <v>68</v>
      </c>
      <c r="O31" s="23" t="s">
        <v>7</v>
      </c>
    </row>
    <row r="32" spans="1:15" ht="12.75" hidden="1" outlineLevel="1">
      <c r="A32" s="56">
        <v>6</v>
      </c>
      <c r="B32" s="2" t="s">
        <v>317</v>
      </c>
      <c r="C32" s="2" t="s">
        <v>318</v>
      </c>
      <c r="D32" s="21">
        <v>279689</v>
      </c>
      <c r="E32" s="22" t="s">
        <v>44</v>
      </c>
      <c r="F32" s="22">
        <f>VLOOKUP(E32,'table IV'!$A$1:$B$36,2,FALSE)</f>
        <v>40</v>
      </c>
      <c r="G32" s="28" t="s">
        <v>3</v>
      </c>
      <c r="I32" s="56">
        <v>6</v>
      </c>
      <c r="J32" s="17" t="s">
        <v>298</v>
      </c>
      <c r="K32" s="17" t="s">
        <v>299</v>
      </c>
      <c r="L32" s="21">
        <v>845000</v>
      </c>
      <c r="M32" s="22" t="s">
        <v>24</v>
      </c>
      <c r="N32" s="22">
        <f>VLOOKUP(M32,'table IV'!$A$1:$B$36,2,FALSE)</f>
        <v>52</v>
      </c>
      <c r="O32" s="23" t="s">
        <v>3</v>
      </c>
    </row>
    <row r="33" spans="1:15" ht="12.75" hidden="1" outlineLevel="1">
      <c r="A33" s="56">
        <v>7</v>
      </c>
      <c r="B33" s="2" t="s">
        <v>319</v>
      </c>
      <c r="C33" s="2" t="s">
        <v>225</v>
      </c>
      <c r="D33" s="21">
        <v>808305</v>
      </c>
      <c r="E33" s="22" t="s">
        <v>20</v>
      </c>
      <c r="F33" s="22">
        <f>VLOOKUP(E33,'table IV'!$A$1:$B$36,2,FALSE)</f>
        <v>84</v>
      </c>
      <c r="G33" s="23" t="s">
        <v>4</v>
      </c>
      <c r="I33" s="56">
        <v>7</v>
      </c>
      <c r="J33" s="27" t="s">
        <v>298</v>
      </c>
      <c r="K33" s="27" t="s">
        <v>233</v>
      </c>
      <c r="L33" s="21">
        <v>844995</v>
      </c>
      <c r="M33" s="25" t="s">
        <v>44</v>
      </c>
      <c r="N33" s="22">
        <f>VLOOKUP(M33,'table IV'!$A$1:$B$36,2,FALSE)</f>
        <v>40</v>
      </c>
      <c r="O33" s="23" t="s">
        <v>3</v>
      </c>
    </row>
    <row r="34" spans="1:15" ht="12.75" hidden="1" outlineLevel="1">
      <c r="A34" s="56">
        <v>8</v>
      </c>
      <c r="B34" s="2" t="s">
        <v>320</v>
      </c>
      <c r="C34" s="2" t="s">
        <v>869</v>
      </c>
      <c r="D34" s="21">
        <v>2114304</v>
      </c>
      <c r="E34" s="22" t="s">
        <v>24</v>
      </c>
      <c r="F34" s="22">
        <f>VLOOKUP(E34,'table IV'!$A$1:$B$36,2,FALSE)</f>
        <v>52</v>
      </c>
      <c r="G34" s="23" t="s">
        <v>4</v>
      </c>
      <c r="I34" s="56">
        <v>8</v>
      </c>
      <c r="J34" s="17" t="s">
        <v>460</v>
      </c>
      <c r="K34" s="17" t="s">
        <v>364</v>
      </c>
      <c r="L34" s="21">
        <v>4624806</v>
      </c>
      <c r="M34" s="22" t="s">
        <v>24</v>
      </c>
      <c r="N34" s="22">
        <f>VLOOKUP(M34,'table IV'!$A$1:$B$36,2,FALSE)</f>
        <v>52</v>
      </c>
      <c r="O34" s="23" t="s">
        <v>6</v>
      </c>
    </row>
    <row r="35" spans="1:15" ht="12.75" hidden="1" outlineLevel="1">
      <c r="A35" s="56">
        <v>9</v>
      </c>
      <c r="B35" s="2" t="s">
        <v>321</v>
      </c>
      <c r="C35" s="2" t="s">
        <v>322</v>
      </c>
      <c r="D35" s="21">
        <v>1065855</v>
      </c>
      <c r="E35" s="22" t="s">
        <v>32</v>
      </c>
      <c r="F35" s="22">
        <f>VLOOKUP(E35,'table IV'!$A$1:$B$36,2,FALSE)</f>
        <v>60</v>
      </c>
      <c r="G35" s="23" t="s">
        <v>4</v>
      </c>
      <c r="I35" s="56">
        <v>9</v>
      </c>
      <c r="J35" s="17" t="s">
        <v>301</v>
      </c>
      <c r="K35" s="17" t="s">
        <v>302</v>
      </c>
      <c r="L35" s="21">
        <v>1267906</v>
      </c>
      <c r="M35" s="22" t="s">
        <v>24</v>
      </c>
      <c r="N35" s="22">
        <f>VLOOKUP(M35,'table IV'!$A$1:$B$36,2,FALSE)</f>
        <v>52</v>
      </c>
      <c r="O35" s="23" t="s">
        <v>3</v>
      </c>
    </row>
    <row r="36" spans="1:15" ht="12.75" hidden="1" outlineLevel="1">
      <c r="A36" s="56">
        <v>10</v>
      </c>
      <c r="B36" s="2" t="s">
        <v>783</v>
      </c>
      <c r="C36" s="2" t="s">
        <v>68</v>
      </c>
      <c r="D36" s="21" t="s">
        <v>787</v>
      </c>
      <c r="E36" s="22" t="s">
        <v>61</v>
      </c>
      <c r="F36" s="22">
        <f>VLOOKUP(E36,'table IV'!$A$1:$B$36,2,FALSE)</f>
        <v>20</v>
      </c>
      <c r="G36" s="23" t="s">
        <v>6</v>
      </c>
      <c r="I36" s="56">
        <v>10</v>
      </c>
      <c r="J36" s="17" t="s">
        <v>918</v>
      </c>
      <c r="K36" s="17" t="s">
        <v>303</v>
      </c>
      <c r="L36" s="21">
        <v>1746471</v>
      </c>
      <c r="M36" s="22" t="s">
        <v>24</v>
      </c>
      <c r="N36" s="22">
        <f>VLOOKUP(M36,'table IV'!$A$1:$B$36,2,FALSE)</f>
        <v>52</v>
      </c>
      <c r="O36" s="23" t="s">
        <v>6</v>
      </c>
    </row>
    <row r="37" spans="1:15" ht="12.75" hidden="1" outlineLevel="1">
      <c r="A37" s="56">
        <v>11</v>
      </c>
      <c r="B37" s="2" t="s">
        <v>323</v>
      </c>
      <c r="C37" s="2" t="s">
        <v>42</v>
      </c>
      <c r="D37" s="21">
        <v>829195</v>
      </c>
      <c r="E37" s="22" t="s">
        <v>32</v>
      </c>
      <c r="F37" s="22">
        <f>VLOOKUP(E37,'table IV'!$A$1:$B$36,2,FALSE)</f>
        <v>60</v>
      </c>
      <c r="G37" s="23" t="s">
        <v>4</v>
      </c>
      <c r="I37" s="56">
        <v>11</v>
      </c>
      <c r="J37" s="17" t="s">
        <v>304</v>
      </c>
      <c r="K37" s="17" t="s">
        <v>305</v>
      </c>
      <c r="L37" s="21">
        <v>2507591</v>
      </c>
      <c r="M37" s="22" t="s">
        <v>49</v>
      </c>
      <c r="N37" s="22">
        <f>VLOOKUP(M37,'table IV'!$A$1:$B$36,2,FALSE)</f>
        <v>68</v>
      </c>
      <c r="O37" s="23" t="s">
        <v>6</v>
      </c>
    </row>
    <row r="38" spans="1:15" ht="12.75" hidden="1" outlineLevel="1">
      <c r="A38" s="56">
        <v>12</v>
      </c>
      <c r="B38" s="2" t="s">
        <v>784</v>
      </c>
      <c r="C38" s="2" t="s">
        <v>12</v>
      </c>
      <c r="D38" s="21">
        <v>1312438</v>
      </c>
      <c r="E38" s="22" t="s">
        <v>48</v>
      </c>
      <c r="F38" s="22">
        <f>VLOOKUP(E38,'table IV'!$A$1:$B$36,2,FALSE)</f>
        <v>48</v>
      </c>
      <c r="G38" s="23" t="s">
        <v>4</v>
      </c>
      <c r="I38" s="56">
        <v>12</v>
      </c>
      <c r="J38" s="17" t="s">
        <v>306</v>
      </c>
      <c r="K38" s="17" t="s">
        <v>307</v>
      </c>
      <c r="L38" s="21">
        <v>761561</v>
      </c>
      <c r="M38" s="22" t="s">
        <v>24</v>
      </c>
      <c r="N38" s="22">
        <f>VLOOKUP(M38,'table IV'!$A$1:$B$36,2,FALSE)</f>
        <v>52</v>
      </c>
      <c r="O38" s="23" t="s">
        <v>3</v>
      </c>
    </row>
    <row r="39" spans="1:15" ht="12.75" hidden="1" outlineLevel="1">
      <c r="A39" s="56">
        <v>13</v>
      </c>
      <c r="B39" s="2" t="s">
        <v>324</v>
      </c>
      <c r="C39" s="2" t="s">
        <v>325</v>
      </c>
      <c r="D39" s="21">
        <v>167412</v>
      </c>
      <c r="E39" s="22" t="s">
        <v>48</v>
      </c>
      <c r="F39" s="22">
        <f>VLOOKUP(E39,'table IV'!$A$1:$B$36,2,FALSE)</f>
        <v>48</v>
      </c>
      <c r="G39" s="23" t="s">
        <v>6</v>
      </c>
      <c r="I39" s="56">
        <v>13</v>
      </c>
      <c r="J39" s="17" t="s">
        <v>1002</v>
      </c>
      <c r="K39" s="2" t="s">
        <v>450</v>
      </c>
      <c r="L39" s="21">
        <v>4881026</v>
      </c>
      <c r="M39" s="22" t="s">
        <v>46</v>
      </c>
      <c r="N39" s="22">
        <f>VLOOKUP(M39,'table IV'!$A$1:$B$36,2,FALSE)</f>
        <v>56</v>
      </c>
      <c r="O39" s="23" t="s">
        <v>3</v>
      </c>
    </row>
    <row r="40" spans="1:15" ht="12.75" hidden="1" outlineLevel="1">
      <c r="A40" s="56">
        <v>14</v>
      </c>
      <c r="B40" s="2" t="s">
        <v>785</v>
      </c>
      <c r="C40" s="2" t="s">
        <v>199</v>
      </c>
      <c r="D40" s="21">
        <v>1357830</v>
      </c>
      <c r="E40" s="22" t="s">
        <v>24</v>
      </c>
      <c r="F40" s="22">
        <f>VLOOKUP(E40,'table IV'!$A$1:$B$36,2,FALSE)</f>
        <v>52</v>
      </c>
      <c r="G40" s="23" t="s">
        <v>4</v>
      </c>
      <c r="I40" s="56">
        <v>14</v>
      </c>
      <c r="J40" s="17" t="s">
        <v>463</v>
      </c>
      <c r="K40" s="17" t="s">
        <v>287</v>
      </c>
      <c r="L40" s="21">
        <v>3038206</v>
      </c>
      <c r="M40" s="22" t="s">
        <v>46</v>
      </c>
      <c r="N40" s="22">
        <f>VLOOKUP(M40,'table IV'!$A$1:$B$36,2,FALSE)</f>
        <v>56</v>
      </c>
      <c r="O40" s="23" t="s">
        <v>50</v>
      </c>
    </row>
    <row r="41" spans="1:15" ht="12.75" hidden="1" outlineLevel="1">
      <c r="A41" s="56">
        <v>15</v>
      </c>
      <c r="B41" s="2" t="s">
        <v>326</v>
      </c>
      <c r="C41" s="2" t="s">
        <v>225</v>
      </c>
      <c r="D41" s="21">
        <v>758823</v>
      </c>
      <c r="E41" s="22" t="s">
        <v>46</v>
      </c>
      <c r="F41" s="22">
        <f>VLOOKUP(E41,'table IV'!$A$1:$B$36,2,FALSE)</f>
        <v>56</v>
      </c>
      <c r="G41" s="23" t="s">
        <v>6</v>
      </c>
      <c r="I41" s="56">
        <v>15</v>
      </c>
      <c r="J41" s="17" t="s">
        <v>1002</v>
      </c>
      <c r="K41" s="2" t="s">
        <v>450</v>
      </c>
      <c r="L41" s="21">
        <v>4881026</v>
      </c>
      <c r="M41" s="22" t="s">
        <v>46</v>
      </c>
      <c r="N41" s="22">
        <f>VLOOKUP(M41,'table IV'!$A$1:$B$36,2,FALSE)</f>
        <v>56</v>
      </c>
      <c r="O41" s="23" t="s">
        <v>3</v>
      </c>
    </row>
    <row r="42" spans="1:15" ht="12.75" hidden="1" outlineLevel="1">
      <c r="A42" s="56">
        <v>16</v>
      </c>
      <c r="B42" s="2" t="s">
        <v>327</v>
      </c>
      <c r="C42" s="2" t="s">
        <v>11</v>
      </c>
      <c r="D42" s="21">
        <v>824426</v>
      </c>
      <c r="E42" s="22" t="s">
        <v>115</v>
      </c>
      <c r="F42" s="22">
        <f>VLOOKUP(E42,'table IV'!$A$1:$B$36,2,FALSE)</f>
        <v>88</v>
      </c>
      <c r="G42" s="23" t="s">
        <v>6</v>
      </c>
      <c r="I42" s="56">
        <v>16</v>
      </c>
      <c r="J42" s="17" t="s">
        <v>463</v>
      </c>
      <c r="K42" s="17" t="s">
        <v>287</v>
      </c>
      <c r="L42" s="21">
        <v>3038206</v>
      </c>
      <c r="M42" s="22" t="s">
        <v>46</v>
      </c>
      <c r="N42" s="22">
        <f>VLOOKUP(M42,'table IV'!$A$1:$B$36,2,FALSE)</f>
        <v>56</v>
      </c>
      <c r="O42" s="23" t="s">
        <v>50</v>
      </c>
    </row>
    <row r="43" spans="1:15" ht="12.75" hidden="1" outlineLevel="1">
      <c r="A43" s="56">
        <v>17</v>
      </c>
      <c r="B43" s="2" t="s">
        <v>329</v>
      </c>
      <c r="C43" s="2" t="s">
        <v>330</v>
      </c>
      <c r="D43" s="21">
        <v>752726</v>
      </c>
      <c r="E43" s="22" t="s">
        <v>46</v>
      </c>
      <c r="F43" s="22">
        <f>VLOOKUP(E43,'table IV'!$A$1:$B$36,2,FALSE)</f>
        <v>56</v>
      </c>
      <c r="G43" s="23" t="s">
        <v>50</v>
      </c>
      <c r="I43" s="56">
        <v>17</v>
      </c>
      <c r="J43" s="17"/>
      <c r="K43" s="17"/>
      <c r="L43" s="21"/>
      <c r="M43" s="22"/>
      <c r="N43" s="22"/>
      <c r="O43" s="23"/>
    </row>
    <row r="44" spans="1:15" ht="12.75" hidden="1" outlineLevel="1">
      <c r="A44" s="56">
        <v>18</v>
      </c>
      <c r="B44" s="2" t="s">
        <v>331</v>
      </c>
      <c r="C44" s="2" t="s">
        <v>56</v>
      </c>
      <c r="D44" s="21">
        <v>2588020</v>
      </c>
      <c r="E44" s="22" t="s">
        <v>24</v>
      </c>
      <c r="F44" s="22">
        <f>VLOOKUP(E44,'table IV'!$A$1:$B$36,2,FALSE)</f>
        <v>52</v>
      </c>
      <c r="G44" s="23" t="s">
        <v>50</v>
      </c>
      <c r="I44" s="56">
        <v>18</v>
      </c>
      <c r="J44" s="17"/>
      <c r="K44" s="17"/>
      <c r="L44" s="21"/>
      <c r="M44" s="22"/>
      <c r="N44" s="22"/>
      <c r="O44" s="23"/>
    </row>
    <row r="45" spans="1:15" ht="12.75" hidden="1" outlineLevel="1">
      <c r="A45" s="56">
        <v>19</v>
      </c>
      <c r="B45" s="2" t="s">
        <v>786</v>
      </c>
      <c r="C45" s="2" t="s">
        <v>8</v>
      </c>
      <c r="D45" s="21">
        <v>1743667</v>
      </c>
      <c r="E45" s="22" t="s">
        <v>40</v>
      </c>
      <c r="F45" s="22">
        <f>VLOOKUP(E45,'table IV'!$A$1:$B$36,2,FALSE)</f>
        <v>34</v>
      </c>
      <c r="G45" s="23" t="s">
        <v>6</v>
      </c>
      <c r="I45" s="56">
        <v>19</v>
      </c>
      <c r="J45" s="17"/>
      <c r="K45" s="17"/>
      <c r="L45" s="21"/>
      <c r="M45" s="22"/>
      <c r="N45" s="22"/>
      <c r="O45" s="23"/>
    </row>
    <row r="46" spans="1:15" ht="12.75" hidden="1" outlineLevel="1">
      <c r="A46" s="57">
        <v>20</v>
      </c>
      <c r="B46" s="18"/>
      <c r="C46" s="18"/>
      <c r="D46" s="4"/>
      <c r="E46" s="19"/>
      <c r="F46" s="22"/>
      <c r="G46" s="20"/>
      <c r="I46" s="57">
        <v>20</v>
      </c>
      <c r="J46" s="17"/>
      <c r="K46" s="17"/>
      <c r="L46" s="21"/>
      <c r="M46" s="22"/>
      <c r="N46" s="22"/>
      <c r="O46" s="23"/>
    </row>
    <row r="47" spans="1:15" ht="7.5" customHeight="1" hidden="1" outlineLevel="1" thickBot="1">
      <c r="A47" s="58"/>
      <c r="B47" s="3"/>
      <c r="C47" s="3"/>
      <c r="D47" s="5"/>
      <c r="E47" s="11"/>
      <c r="F47" s="11"/>
      <c r="G47" s="8"/>
      <c r="I47" s="58"/>
      <c r="J47" s="3"/>
      <c r="K47" s="3"/>
      <c r="L47" s="5"/>
      <c r="M47" s="11"/>
      <c r="N47" s="11"/>
      <c r="O47" s="8"/>
    </row>
    <row r="48" spans="1:9" ht="13.5" collapsed="1" thickBot="1">
      <c r="A48" s="26"/>
      <c r="I48" s="26"/>
    </row>
    <row r="49" spans="1:15" ht="12.75">
      <c r="A49" s="55">
        <v>5</v>
      </c>
      <c r="B49" s="12" t="str">
        <f>'table IV'!G7</f>
        <v>CIC</v>
      </c>
      <c r="C49" s="12"/>
      <c r="D49" s="13" t="s">
        <v>0</v>
      </c>
      <c r="E49" s="14" t="s">
        <v>1</v>
      </c>
      <c r="F49" s="14" t="s">
        <v>165</v>
      </c>
      <c r="G49" s="15" t="s">
        <v>2</v>
      </c>
      <c r="I49" s="55">
        <v>6</v>
      </c>
      <c r="J49" s="12" t="str">
        <f>'table IV'!G8</f>
        <v>MBDA</v>
      </c>
      <c r="K49" s="12"/>
      <c r="L49" s="13" t="s">
        <v>0</v>
      </c>
      <c r="M49" s="14" t="s">
        <v>1</v>
      </c>
      <c r="N49" s="14" t="s">
        <v>165</v>
      </c>
      <c r="O49" s="15" t="s">
        <v>2</v>
      </c>
    </row>
    <row r="50" spans="1:15" ht="7.5" customHeight="1">
      <c r="A50" s="56"/>
      <c r="B50" s="2"/>
      <c r="C50" s="2"/>
      <c r="D50" s="4"/>
      <c r="E50" s="10"/>
      <c r="F50" s="10"/>
      <c r="G50" s="7"/>
      <c r="I50" s="56"/>
      <c r="J50" s="2"/>
      <c r="K50" s="2"/>
      <c r="L50" s="4"/>
      <c r="M50" s="10"/>
      <c r="N50" s="10"/>
      <c r="O50" s="7"/>
    </row>
    <row r="51" spans="1:15" ht="12.75" hidden="1" outlineLevel="1">
      <c r="A51" s="56">
        <v>1</v>
      </c>
      <c r="B51" s="2" t="s">
        <v>748</v>
      </c>
      <c r="C51" s="2" t="s">
        <v>229</v>
      </c>
      <c r="D51" s="4">
        <v>2189018</v>
      </c>
      <c r="E51" s="10" t="s">
        <v>24</v>
      </c>
      <c r="F51" s="22">
        <f>VLOOKUP(E51,'table IV'!$A$1:$B$36,2,FALSE)</f>
        <v>52</v>
      </c>
      <c r="G51" s="7" t="s">
        <v>6</v>
      </c>
      <c r="H51" s="26"/>
      <c r="I51" s="56">
        <v>1</v>
      </c>
      <c r="J51" s="2" t="s">
        <v>346</v>
      </c>
      <c r="K51" s="2" t="s">
        <v>13</v>
      </c>
      <c r="L51" s="4">
        <v>620379</v>
      </c>
      <c r="M51" s="10" t="s">
        <v>48</v>
      </c>
      <c r="N51" s="22">
        <f>VLOOKUP(M51,'table IV'!$A$1:$B$36,2,FALSE)</f>
        <v>48</v>
      </c>
      <c r="O51" s="7" t="s">
        <v>4</v>
      </c>
    </row>
    <row r="52" spans="1:15" ht="12.75" hidden="1" outlineLevel="1">
      <c r="A52" s="56">
        <v>2</v>
      </c>
      <c r="B52" s="2" t="s">
        <v>363</v>
      </c>
      <c r="C52" s="2" t="s">
        <v>9</v>
      </c>
      <c r="D52" s="4">
        <v>4308252</v>
      </c>
      <c r="E52" s="10" t="s">
        <v>48</v>
      </c>
      <c r="F52" s="22">
        <f>VLOOKUP(E52,'table IV'!$A$1:$B$36,2,FALSE)</f>
        <v>48</v>
      </c>
      <c r="G52" s="7" t="s">
        <v>6</v>
      </c>
      <c r="H52" s="26"/>
      <c r="I52" s="56">
        <v>2</v>
      </c>
      <c r="J52" s="2" t="s">
        <v>347</v>
      </c>
      <c r="K52" s="2" t="s">
        <v>303</v>
      </c>
      <c r="L52" s="4">
        <v>803199</v>
      </c>
      <c r="M52" s="10" t="s">
        <v>32</v>
      </c>
      <c r="N52" s="22">
        <f>VLOOKUP(M52,'table IV'!$A$1:$B$36,2,FALSE)</f>
        <v>60</v>
      </c>
      <c r="O52" s="7" t="s">
        <v>4</v>
      </c>
    </row>
    <row r="53" spans="1:15" ht="12.75" hidden="1" outlineLevel="1">
      <c r="A53" s="56">
        <v>3</v>
      </c>
      <c r="B53" s="2" t="s">
        <v>749</v>
      </c>
      <c r="C53" s="2" t="s">
        <v>364</v>
      </c>
      <c r="D53" s="21">
        <v>843640</v>
      </c>
      <c r="E53" s="22" t="s">
        <v>46</v>
      </c>
      <c r="F53" s="22">
        <f>VLOOKUP(E53,'table IV'!$A$1:$B$36,2,FALSE)</f>
        <v>56</v>
      </c>
      <c r="G53" s="23" t="s">
        <v>6</v>
      </c>
      <c r="H53" s="26"/>
      <c r="I53" s="56">
        <v>3</v>
      </c>
      <c r="J53" s="2" t="s">
        <v>1033</v>
      </c>
      <c r="K53" s="2" t="s">
        <v>12</v>
      </c>
      <c r="L53" s="4">
        <v>1538688</v>
      </c>
      <c r="M53" s="22" t="s">
        <v>48</v>
      </c>
      <c r="N53" s="22">
        <f>VLOOKUP(M53,'table IV'!$A$1:$B$36,2,FALSE)</f>
        <v>48</v>
      </c>
      <c r="O53" s="23" t="s">
        <v>6</v>
      </c>
    </row>
    <row r="54" spans="1:15" ht="12.75" hidden="1" outlineLevel="1">
      <c r="A54" s="56">
        <v>4</v>
      </c>
      <c r="B54" s="2" t="s">
        <v>365</v>
      </c>
      <c r="C54" s="2" t="s">
        <v>366</v>
      </c>
      <c r="D54" s="21">
        <v>260620</v>
      </c>
      <c r="E54" s="22" t="s">
        <v>63</v>
      </c>
      <c r="F54" s="22">
        <f>VLOOKUP(E54,'table IV'!$A$1:$B$36,2,FALSE)</f>
        <v>44</v>
      </c>
      <c r="G54" s="23" t="s">
        <v>6</v>
      </c>
      <c r="H54" s="26"/>
      <c r="I54" s="56">
        <v>4</v>
      </c>
      <c r="J54" s="2" t="s">
        <v>932</v>
      </c>
      <c r="K54" s="2" t="s">
        <v>434</v>
      </c>
      <c r="L54" s="21">
        <v>4757491</v>
      </c>
      <c r="M54" s="22" t="s">
        <v>32</v>
      </c>
      <c r="N54" s="22">
        <f>VLOOKUP(M54,'table IV'!$A$1:$B$36,2,FALSE)</f>
        <v>60</v>
      </c>
      <c r="O54" s="23" t="s">
        <v>4</v>
      </c>
    </row>
    <row r="55" spans="1:15" ht="12.75" hidden="1" outlineLevel="1">
      <c r="A55" s="56">
        <v>5</v>
      </c>
      <c r="B55" s="2" t="s">
        <v>367</v>
      </c>
      <c r="C55" s="2" t="s">
        <v>253</v>
      </c>
      <c r="D55" s="21">
        <v>772302</v>
      </c>
      <c r="E55" s="22" t="s">
        <v>46</v>
      </c>
      <c r="F55" s="22">
        <f>VLOOKUP(E55,'table IV'!$A$1:$B$36,2,FALSE)</f>
        <v>56</v>
      </c>
      <c r="G55" s="23" t="s">
        <v>6</v>
      </c>
      <c r="H55" s="26"/>
      <c r="I55" s="56">
        <v>5</v>
      </c>
      <c r="J55" s="2" t="s">
        <v>348</v>
      </c>
      <c r="K55" s="2" t="s">
        <v>11</v>
      </c>
      <c r="L55" s="21">
        <v>3921047</v>
      </c>
      <c r="M55" s="22" t="s">
        <v>48</v>
      </c>
      <c r="N55" s="22">
        <f>VLOOKUP(M55,'table IV'!$A$1:$B$36,2,FALSE)</f>
        <v>48</v>
      </c>
      <c r="O55" s="23" t="s">
        <v>6</v>
      </c>
    </row>
    <row r="56" spans="1:15" ht="12.75" hidden="1" outlineLevel="1">
      <c r="A56" s="56">
        <v>6</v>
      </c>
      <c r="B56" s="2" t="s">
        <v>750</v>
      </c>
      <c r="C56" s="2" t="s">
        <v>278</v>
      </c>
      <c r="D56" s="21">
        <v>4608298</v>
      </c>
      <c r="E56" s="22" t="s">
        <v>46</v>
      </c>
      <c r="F56" s="22">
        <f>VLOOKUP(E56,'table IV'!$A$1:$B$36,2,FALSE)</f>
        <v>56</v>
      </c>
      <c r="G56" s="23" t="s">
        <v>50</v>
      </c>
      <c r="H56" s="26"/>
      <c r="I56" s="56">
        <v>6</v>
      </c>
      <c r="J56" s="2" t="s">
        <v>963</v>
      </c>
      <c r="K56" s="2" t="s">
        <v>388</v>
      </c>
      <c r="L56" s="21">
        <v>3441037</v>
      </c>
      <c r="M56" s="22" t="s">
        <v>14</v>
      </c>
      <c r="N56" s="22">
        <f>VLOOKUP(M56,'table IV'!$A$1:$B$36,2,FALSE)</f>
        <v>76</v>
      </c>
      <c r="O56" s="23" t="s">
        <v>50</v>
      </c>
    </row>
    <row r="57" spans="1:15" ht="12.75" hidden="1" outlineLevel="1">
      <c r="A57" s="56">
        <v>7</v>
      </c>
      <c r="B57" s="2" t="s">
        <v>368</v>
      </c>
      <c r="C57" s="2" t="s">
        <v>369</v>
      </c>
      <c r="D57" s="21">
        <v>4877273</v>
      </c>
      <c r="E57" s="22" t="s">
        <v>48</v>
      </c>
      <c r="F57" s="22">
        <f>VLOOKUP(E57,'table IV'!$A$1:$B$36,2,FALSE)</f>
        <v>48</v>
      </c>
      <c r="G57" s="23" t="s">
        <v>50</v>
      </c>
      <c r="H57" s="26"/>
      <c r="I57" s="56">
        <v>7</v>
      </c>
      <c r="J57" s="2" t="s">
        <v>349</v>
      </c>
      <c r="K57" s="2" t="s">
        <v>229</v>
      </c>
      <c r="L57" s="21">
        <v>2233906</v>
      </c>
      <c r="M57" s="22" t="s">
        <v>24</v>
      </c>
      <c r="N57" s="22">
        <f>VLOOKUP(M57,'table IV'!$A$1:$B$36,2,FALSE)</f>
        <v>52</v>
      </c>
      <c r="O57" s="23" t="s">
        <v>6</v>
      </c>
    </row>
    <row r="58" spans="1:15" ht="12.75" hidden="1" outlineLevel="1">
      <c r="A58" s="56">
        <v>8</v>
      </c>
      <c r="B58" s="2" t="s">
        <v>370</v>
      </c>
      <c r="C58" s="2" t="s">
        <v>322</v>
      </c>
      <c r="D58" s="21">
        <v>1304063</v>
      </c>
      <c r="E58" s="22" t="s">
        <v>48</v>
      </c>
      <c r="F58" s="22">
        <f>VLOOKUP(E58,'table IV'!$A$1:$B$36,2,FALSE)</f>
        <v>48</v>
      </c>
      <c r="G58" s="23" t="s">
        <v>7</v>
      </c>
      <c r="H58" s="26"/>
      <c r="I58" s="56">
        <v>8</v>
      </c>
      <c r="J58" s="2" t="s">
        <v>350</v>
      </c>
      <c r="K58" s="2" t="s">
        <v>351</v>
      </c>
      <c r="L58" s="21" t="s">
        <v>792</v>
      </c>
      <c r="M58" s="22" t="s">
        <v>61</v>
      </c>
      <c r="N58" s="22">
        <f>VLOOKUP(M58,'table IV'!$A$1:$B$36,2,FALSE)</f>
        <v>20</v>
      </c>
      <c r="O58" s="23" t="s">
        <v>4</v>
      </c>
    </row>
    <row r="59" spans="1:15" ht="12.75" hidden="1" outlineLevel="1">
      <c r="A59" s="56">
        <v>9</v>
      </c>
      <c r="B59" s="2" t="s">
        <v>370</v>
      </c>
      <c r="C59" s="2" t="s">
        <v>255</v>
      </c>
      <c r="D59" s="21">
        <v>2176594</v>
      </c>
      <c r="E59" s="22" t="s">
        <v>24</v>
      </c>
      <c r="F59" s="22">
        <f>VLOOKUP(E59,'table IV'!$A$1:$B$36,2,FALSE)</f>
        <v>52</v>
      </c>
      <c r="G59" s="23" t="s">
        <v>3</v>
      </c>
      <c r="H59" s="26"/>
      <c r="I59" s="56">
        <v>9</v>
      </c>
      <c r="J59" s="2" t="s">
        <v>352</v>
      </c>
      <c r="K59" s="2" t="s">
        <v>8</v>
      </c>
      <c r="L59" s="21">
        <v>4625854</v>
      </c>
      <c r="M59" s="22" t="s">
        <v>48</v>
      </c>
      <c r="N59" s="22">
        <f>VLOOKUP(M59,'table IV'!$A$1:$B$36,2,FALSE)</f>
        <v>48</v>
      </c>
      <c r="O59" s="23" t="s">
        <v>50</v>
      </c>
    </row>
    <row r="60" spans="1:15" ht="12.75" hidden="1" outlineLevel="1">
      <c r="A60" s="56">
        <v>10</v>
      </c>
      <c r="B60" s="2" t="s">
        <v>751</v>
      </c>
      <c r="C60" s="2" t="s">
        <v>199</v>
      </c>
      <c r="D60" s="21">
        <v>4263654</v>
      </c>
      <c r="E60" s="22" t="s">
        <v>48</v>
      </c>
      <c r="F60" s="22">
        <f>VLOOKUP(E60,'table IV'!$A$1:$B$36,2,FALSE)</f>
        <v>48</v>
      </c>
      <c r="G60" s="23" t="s">
        <v>50</v>
      </c>
      <c r="H60" s="26"/>
      <c r="I60" s="56">
        <v>10</v>
      </c>
      <c r="J60" s="2" t="s">
        <v>353</v>
      </c>
      <c r="K60" s="2" t="s">
        <v>199</v>
      </c>
      <c r="L60" s="21">
        <v>1390848</v>
      </c>
      <c r="M60" s="22" t="s">
        <v>63</v>
      </c>
      <c r="N60" s="22">
        <f>VLOOKUP(M60,'table IV'!$A$1:$B$36,2,FALSE)</f>
        <v>44</v>
      </c>
      <c r="O60" s="23" t="s">
        <v>6</v>
      </c>
    </row>
    <row r="61" spans="1:15" ht="12.75" hidden="1" outlineLevel="1">
      <c r="A61" s="56">
        <v>11</v>
      </c>
      <c r="B61" s="2" t="s">
        <v>371</v>
      </c>
      <c r="C61" s="2" t="s">
        <v>9</v>
      </c>
      <c r="D61" s="21">
        <v>2222769</v>
      </c>
      <c r="E61" s="22" t="s">
        <v>24</v>
      </c>
      <c r="F61" s="22">
        <f>VLOOKUP(E61,'table IV'!$A$1:$B$36,2,FALSE)</f>
        <v>52</v>
      </c>
      <c r="G61" s="23" t="s">
        <v>3</v>
      </c>
      <c r="H61" s="26"/>
      <c r="I61" s="56">
        <v>11</v>
      </c>
      <c r="J61" s="2" t="s">
        <v>933</v>
      </c>
      <c r="K61" s="2" t="s">
        <v>354</v>
      </c>
      <c r="L61" s="21">
        <v>2581991</v>
      </c>
      <c r="M61" s="22" t="s">
        <v>46</v>
      </c>
      <c r="N61" s="22">
        <f>VLOOKUP(M61,'table IV'!$A$1:$B$36,2,FALSE)</f>
        <v>56</v>
      </c>
      <c r="O61" s="23" t="s">
        <v>50</v>
      </c>
    </row>
    <row r="62" spans="1:15" ht="12.75" hidden="1" outlineLevel="1">
      <c r="A62" s="56">
        <v>12</v>
      </c>
      <c r="B62" s="2" t="s">
        <v>372</v>
      </c>
      <c r="C62" s="2" t="s">
        <v>59</v>
      </c>
      <c r="D62" s="21">
        <v>2108349</v>
      </c>
      <c r="E62" s="22" t="s">
        <v>24</v>
      </c>
      <c r="F62" s="22">
        <f>VLOOKUP(E62,'table IV'!$A$1:$B$36,2,FALSE)</f>
        <v>52</v>
      </c>
      <c r="G62" s="23" t="s">
        <v>3</v>
      </c>
      <c r="H62" s="26"/>
      <c r="I62" s="56">
        <v>12</v>
      </c>
      <c r="J62" s="2" t="s">
        <v>355</v>
      </c>
      <c r="K62" s="2" t="s">
        <v>196</v>
      </c>
      <c r="L62" s="21">
        <v>3095280</v>
      </c>
      <c r="M62" s="22" t="s">
        <v>48</v>
      </c>
      <c r="N62" s="22">
        <f>VLOOKUP(M62,'table IV'!$A$1:$B$36,2,FALSE)</f>
        <v>48</v>
      </c>
      <c r="O62" s="23" t="s">
        <v>6</v>
      </c>
    </row>
    <row r="63" spans="1:15" ht="12.75" hidden="1" outlineLevel="1">
      <c r="A63" s="56">
        <v>13</v>
      </c>
      <c r="B63" s="2" t="s">
        <v>934</v>
      </c>
      <c r="C63" s="2" t="s">
        <v>441</v>
      </c>
      <c r="D63" s="21">
        <v>1303114</v>
      </c>
      <c r="E63" s="22" t="s">
        <v>46</v>
      </c>
      <c r="F63" s="22">
        <f>VLOOKUP(E63,'table IV'!$A$1:$B$36,2,FALSE)</f>
        <v>56</v>
      </c>
      <c r="G63" s="23" t="s">
        <v>50</v>
      </c>
      <c r="H63" s="26"/>
      <c r="I63" s="56">
        <v>13</v>
      </c>
      <c r="J63" s="2" t="s">
        <v>67</v>
      </c>
      <c r="K63" s="2" t="s">
        <v>300</v>
      </c>
      <c r="L63" s="21">
        <v>1954305</v>
      </c>
      <c r="M63" s="22" t="s">
        <v>64</v>
      </c>
      <c r="N63" s="22">
        <f>VLOOKUP(M63,'table IV'!$A$1:$B$36,2,FALSE)</f>
        <v>36</v>
      </c>
      <c r="O63" s="23" t="s">
        <v>4</v>
      </c>
    </row>
    <row r="64" spans="1:15" ht="12.75" hidden="1" outlineLevel="1">
      <c r="A64" s="56">
        <v>14</v>
      </c>
      <c r="B64" s="2" t="s">
        <v>373</v>
      </c>
      <c r="C64" s="2" t="s">
        <v>374</v>
      </c>
      <c r="D64" s="21">
        <v>1265596</v>
      </c>
      <c r="E64" s="22" t="s">
        <v>32</v>
      </c>
      <c r="F64" s="22">
        <f>VLOOKUP(E64,'table IV'!$A$1:$B$36,2,FALSE)</f>
        <v>60</v>
      </c>
      <c r="G64" s="23" t="s">
        <v>3</v>
      </c>
      <c r="H64" s="26"/>
      <c r="I64" s="56">
        <v>14</v>
      </c>
      <c r="J64" s="2" t="s">
        <v>356</v>
      </c>
      <c r="K64" s="2" t="s">
        <v>60</v>
      </c>
      <c r="L64" s="21">
        <v>2495168</v>
      </c>
      <c r="M64" s="22" t="s">
        <v>64</v>
      </c>
      <c r="N64" s="22">
        <f>VLOOKUP(M64,'table IV'!$A$1:$B$36,2,FALSE)</f>
        <v>36</v>
      </c>
      <c r="O64" s="23" t="s">
        <v>4</v>
      </c>
    </row>
    <row r="65" spans="1:15" ht="12.75" hidden="1" outlineLevel="1">
      <c r="A65" s="56">
        <v>15</v>
      </c>
      <c r="B65" s="2" t="s">
        <v>375</v>
      </c>
      <c r="C65" s="2" t="s">
        <v>22</v>
      </c>
      <c r="D65" s="21">
        <v>2106509</v>
      </c>
      <c r="E65" s="22" t="s">
        <v>24</v>
      </c>
      <c r="F65" s="22">
        <f>VLOOKUP(E65,'table IV'!$A$1:$B$36,2,FALSE)</f>
        <v>52</v>
      </c>
      <c r="G65" s="23" t="s">
        <v>50</v>
      </c>
      <c r="H65" s="26"/>
      <c r="I65" s="56">
        <v>15</v>
      </c>
      <c r="J65" s="2" t="s">
        <v>177</v>
      </c>
      <c r="K65" s="2" t="s">
        <v>330</v>
      </c>
      <c r="L65" s="21">
        <v>1218420</v>
      </c>
      <c r="M65" s="22" t="s">
        <v>40</v>
      </c>
      <c r="N65" s="22">
        <f>VLOOKUP(M65,'table IV'!$A$1:$B$36,2,FALSE)</f>
        <v>34</v>
      </c>
      <c r="O65" s="23" t="s">
        <v>6</v>
      </c>
    </row>
    <row r="66" spans="1:15" ht="12.75" hidden="1" outlineLevel="1">
      <c r="A66" s="56">
        <v>16</v>
      </c>
      <c r="B66" s="2" t="s">
        <v>376</v>
      </c>
      <c r="C66" s="2" t="s">
        <v>5</v>
      </c>
      <c r="D66" s="21">
        <v>4310067</v>
      </c>
      <c r="E66" s="22" t="s">
        <v>46</v>
      </c>
      <c r="F66" s="22">
        <f>VLOOKUP(E66,'table IV'!$A$1:$B$36,2,FALSE)</f>
        <v>56</v>
      </c>
      <c r="G66" s="23" t="s">
        <v>6</v>
      </c>
      <c r="H66" s="26"/>
      <c r="I66" s="56">
        <v>16</v>
      </c>
      <c r="J66" s="2" t="s">
        <v>177</v>
      </c>
      <c r="K66" s="2" t="s">
        <v>357</v>
      </c>
      <c r="L66" s="21">
        <v>1218412</v>
      </c>
      <c r="M66" s="22" t="s">
        <v>64</v>
      </c>
      <c r="N66" s="22">
        <f>VLOOKUP(M66,'table IV'!$A$1:$B$36,2,FALSE)</f>
        <v>36</v>
      </c>
      <c r="O66" s="23" t="s">
        <v>6</v>
      </c>
    </row>
    <row r="67" spans="1:15" ht="12.75" hidden="1" outlineLevel="1">
      <c r="A67" s="56">
        <v>17</v>
      </c>
      <c r="B67" s="2"/>
      <c r="C67" s="2"/>
      <c r="D67" s="4"/>
      <c r="E67" s="10"/>
      <c r="F67" s="22"/>
      <c r="G67" s="7"/>
      <c r="H67" s="26"/>
      <c r="I67" s="56">
        <v>17</v>
      </c>
      <c r="J67" s="2" t="s">
        <v>358</v>
      </c>
      <c r="K67" s="2" t="s">
        <v>359</v>
      </c>
      <c r="L67" s="21">
        <v>987224</v>
      </c>
      <c r="M67" s="22" t="s">
        <v>46</v>
      </c>
      <c r="N67" s="22">
        <f>VLOOKUP(M67,'table IV'!$A$1:$B$36,2,FALSE)</f>
        <v>56</v>
      </c>
      <c r="O67" s="23" t="s">
        <v>50</v>
      </c>
    </row>
    <row r="68" spans="1:15" ht="12.75" hidden="1" outlineLevel="1">
      <c r="A68" s="56">
        <v>18</v>
      </c>
      <c r="B68" s="2"/>
      <c r="C68" s="2"/>
      <c r="D68" s="4"/>
      <c r="E68" s="10"/>
      <c r="F68" s="22"/>
      <c r="G68" s="7"/>
      <c r="H68" s="26"/>
      <c r="I68" s="56">
        <v>18</v>
      </c>
      <c r="J68" s="2" t="s">
        <v>253</v>
      </c>
      <c r="K68" s="2" t="s">
        <v>199</v>
      </c>
      <c r="L68" s="21" t="s">
        <v>360</v>
      </c>
      <c r="M68" s="22" t="s">
        <v>122</v>
      </c>
      <c r="N68" s="22">
        <f>VLOOKUP(M68,'table IV'!$A$1:$B$36,2,FALSE)</f>
        <v>50</v>
      </c>
      <c r="O68" s="23" t="s">
        <v>4</v>
      </c>
    </row>
    <row r="69" spans="1:15" ht="12.75" hidden="1" outlineLevel="1">
      <c r="A69" s="56">
        <v>19</v>
      </c>
      <c r="B69" s="2"/>
      <c r="C69" s="2"/>
      <c r="D69" s="4"/>
      <c r="E69" s="10"/>
      <c r="F69" s="22"/>
      <c r="G69" s="7"/>
      <c r="I69" s="56">
        <v>19</v>
      </c>
      <c r="J69" s="2" t="s">
        <v>361</v>
      </c>
      <c r="K69" s="2" t="s">
        <v>81</v>
      </c>
      <c r="L69" s="21" t="s">
        <v>362</v>
      </c>
      <c r="M69" s="22" t="s">
        <v>122</v>
      </c>
      <c r="N69" s="22">
        <f>VLOOKUP(M69,'table IV'!$A$1:$B$36,2,FALSE)</f>
        <v>50</v>
      </c>
      <c r="O69" s="23" t="s">
        <v>4</v>
      </c>
    </row>
    <row r="70" spans="1:15" ht="12.75" hidden="1" outlineLevel="1">
      <c r="A70" s="57">
        <v>20</v>
      </c>
      <c r="B70" s="18"/>
      <c r="C70" s="18"/>
      <c r="D70" s="4"/>
      <c r="E70" s="19"/>
      <c r="F70" s="10"/>
      <c r="G70" s="20"/>
      <c r="I70" s="57">
        <v>20</v>
      </c>
      <c r="J70" s="18" t="s">
        <v>39</v>
      </c>
      <c r="K70" s="18" t="s">
        <v>247</v>
      </c>
      <c r="L70" s="21">
        <v>1324102</v>
      </c>
      <c r="M70" s="22" t="s">
        <v>24</v>
      </c>
      <c r="N70" s="22">
        <f>VLOOKUP(M70,'table IV'!$A$1:$B$36,2,FALSE)</f>
        <v>52</v>
      </c>
      <c r="O70" s="23" t="s">
        <v>50</v>
      </c>
    </row>
    <row r="71" spans="1:15" ht="7.5" customHeight="1" hidden="1" outlineLevel="1" thickBot="1">
      <c r="A71" s="58"/>
      <c r="B71" s="3"/>
      <c r="C71" s="3"/>
      <c r="D71" s="5"/>
      <c r="E71" s="11"/>
      <c r="F71" s="11"/>
      <c r="G71" s="8"/>
      <c r="I71" s="58"/>
      <c r="J71" s="3"/>
      <c r="K71" s="3"/>
      <c r="L71" s="5"/>
      <c r="M71" s="11"/>
      <c r="N71" s="11"/>
      <c r="O71" s="8"/>
    </row>
    <row r="72" spans="1:9" ht="13.5" collapsed="1" thickBot="1">
      <c r="A72" s="26"/>
      <c r="I72" s="26"/>
    </row>
    <row r="73" spans="1:15" ht="12.75">
      <c r="A73" s="55">
        <v>7</v>
      </c>
      <c r="B73" s="12" t="str">
        <f>'table IV'!G9</f>
        <v>Natixis 2</v>
      </c>
      <c r="C73" s="12"/>
      <c r="D73" s="13" t="s">
        <v>0</v>
      </c>
      <c r="E73" s="14" t="s">
        <v>1</v>
      </c>
      <c r="F73" s="14" t="s">
        <v>165</v>
      </c>
      <c r="G73" s="15" t="s">
        <v>2</v>
      </c>
      <c r="I73" s="55">
        <v>8</v>
      </c>
      <c r="J73" s="12" t="str">
        <f>'table IV'!G10</f>
        <v>BDF 1</v>
      </c>
      <c r="K73" s="12"/>
      <c r="L73" s="13" t="s">
        <v>0</v>
      </c>
      <c r="M73" s="14" t="s">
        <v>1</v>
      </c>
      <c r="N73" s="14" t="s">
        <v>165</v>
      </c>
      <c r="O73" s="15" t="s">
        <v>2</v>
      </c>
    </row>
    <row r="74" spans="1:15" ht="7.5" customHeight="1">
      <c r="A74" s="56"/>
      <c r="B74" s="2"/>
      <c r="C74" s="2"/>
      <c r="D74" s="4"/>
      <c r="E74" s="10"/>
      <c r="F74" s="10"/>
      <c r="G74" s="7"/>
      <c r="I74" s="56"/>
      <c r="J74" s="2"/>
      <c r="K74" s="2"/>
      <c r="L74" s="4"/>
      <c r="M74" s="10"/>
      <c r="N74" s="10"/>
      <c r="O74" s="7"/>
    </row>
    <row r="75" spans="1:15" ht="12.75" hidden="1" outlineLevel="1">
      <c r="A75" s="56">
        <v>1</v>
      </c>
      <c r="B75" s="17" t="s">
        <v>80</v>
      </c>
      <c r="C75" s="17" t="s">
        <v>8</v>
      </c>
      <c r="D75" s="21">
        <v>3908681</v>
      </c>
      <c r="E75" s="22" t="s">
        <v>63</v>
      </c>
      <c r="F75" s="22">
        <f>VLOOKUP(E75,'table IV'!$A$1:$B$36,2,FALSE)</f>
        <v>44</v>
      </c>
      <c r="G75" s="23" t="s">
        <v>7</v>
      </c>
      <c r="I75" s="56">
        <v>1</v>
      </c>
      <c r="J75" s="2" t="s">
        <v>210</v>
      </c>
      <c r="K75" s="2" t="s">
        <v>211</v>
      </c>
      <c r="L75" s="4">
        <v>1314377</v>
      </c>
      <c r="M75" s="10" t="s">
        <v>24</v>
      </c>
      <c r="N75" s="22">
        <f>VLOOKUP(M75,'table IV'!$A$1:$B$36,2,FALSE)</f>
        <v>52</v>
      </c>
      <c r="O75" s="7" t="s">
        <v>4</v>
      </c>
    </row>
    <row r="76" spans="1:15" ht="12.75" hidden="1" outlineLevel="1">
      <c r="A76" s="56">
        <v>2</v>
      </c>
      <c r="B76" s="17" t="s">
        <v>80</v>
      </c>
      <c r="C76" s="17" t="s">
        <v>77</v>
      </c>
      <c r="D76" s="21">
        <v>3908673</v>
      </c>
      <c r="E76" s="22" t="s">
        <v>48</v>
      </c>
      <c r="F76" s="22">
        <f>VLOOKUP(E76,'table IV'!$A$1:$B$36,2,FALSE)</f>
        <v>48</v>
      </c>
      <c r="G76" s="23" t="s">
        <v>4</v>
      </c>
      <c r="I76" s="56">
        <v>2</v>
      </c>
      <c r="J76" s="2" t="s">
        <v>212</v>
      </c>
      <c r="K76" s="2" t="s">
        <v>73</v>
      </c>
      <c r="L76" s="4">
        <v>1001859</v>
      </c>
      <c r="M76" s="10" t="s">
        <v>63</v>
      </c>
      <c r="N76" s="22">
        <f>VLOOKUP(M76,'table IV'!$A$1:$B$36,2,FALSE)</f>
        <v>44</v>
      </c>
      <c r="O76" s="7" t="s">
        <v>4</v>
      </c>
    </row>
    <row r="77" spans="1:15" ht="12.75" hidden="1" outlineLevel="1">
      <c r="A77" s="56">
        <v>3</v>
      </c>
      <c r="B77" s="17" t="s">
        <v>135</v>
      </c>
      <c r="C77" s="17" t="s">
        <v>10</v>
      </c>
      <c r="D77" s="21">
        <v>1449588</v>
      </c>
      <c r="E77" s="22" t="s">
        <v>48</v>
      </c>
      <c r="F77" s="22">
        <f>VLOOKUP(E77,'table IV'!$A$1:$B$36,2,FALSE)</f>
        <v>48</v>
      </c>
      <c r="G77" s="23" t="s">
        <v>6</v>
      </c>
      <c r="I77" s="56">
        <v>3</v>
      </c>
      <c r="J77" s="2" t="s">
        <v>213</v>
      </c>
      <c r="K77" s="2" t="s">
        <v>18</v>
      </c>
      <c r="L77" s="4">
        <v>673964</v>
      </c>
      <c r="M77" s="10" t="s">
        <v>46</v>
      </c>
      <c r="N77" s="22">
        <f>VLOOKUP(M77,'table IV'!$A$1:$B$36,2,FALSE)</f>
        <v>56</v>
      </c>
      <c r="O77" s="7" t="s">
        <v>6</v>
      </c>
    </row>
    <row r="78" spans="1:15" ht="12.75" hidden="1" outlineLevel="1">
      <c r="A78" s="56">
        <v>4</v>
      </c>
      <c r="B78" s="17" t="s">
        <v>136</v>
      </c>
      <c r="C78" s="17" t="s">
        <v>47</v>
      </c>
      <c r="D78" s="21">
        <v>1137357</v>
      </c>
      <c r="E78" s="22" t="s">
        <v>65</v>
      </c>
      <c r="F78" s="22">
        <f>VLOOKUP(E78,'table IV'!$A$1:$B$36,2,FALSE)</f>
        <v>38</v>
      </c>
      <c r="G78" s="23" t="s">
        <v>3</v>
      </c>
      <c r="I78" s="56">
        <v>4</v>
      </c>
      <c r="J78" s="2" t="s">
        <v>214</v>
      </c>
      <c r="K78" s="2" t="s">
        <v>144</v>
      </c>
      <c r="L78" s="4">
        <v>1308502</v>
      </c>
      <c r="M78" s="10" t="s">
        <v>48</v>
      </c>
      <c r="N78" s="22">
        <f>VLOOKUP(M78,'table IV'!$A$1:$B$36,2,FALSE)</f>
        <v>48</v>
      </c>
      <c r="O78" s="7" t="s">
        <v>4</v>
      </c>
    </row>
    <row r="79" spans="1:15" ht="12.75" hidden="1" outlineLevel="1">
      <c r="A79" s="56">
        <v>5</v>
      </c>
      <c r="B79" s="17" t="s">
        <v>138</v>
      </c>
      <c r="C79" s="17" t="s">
        <v>139</v>
      </c>
      <c r="D79" s="21">
        <v>9930430</v>
      </c>
      <c r="E79" s="22" t="s">
        <v>65</v>
      </c>
      <c r="F79" s="22">
        <f>VLOOKUP(E79,'table IV'!$A$1:$B$36,2,FALSE)</f>
        <v>38</v>
      </c>
      <c r="G79" s="23" t="s">
        <v>4</v>
      </c>
      <c r="I79" s="56">
        <v>5</v>
      </c>
      <c r="J79" s="2" t="s">
        <v>215</v>
      </c>
      <c r="K79" s="2" t="s">
        <v>216</v>
      </c>
      <c r="L79" s="4">
        <v>674673</v>
      </c>
      <c r="M79" s="10" t="s">
        <v>44</v>
      </c>
      <c r="N79" s="22">
        <f>VLOOKUP(M79,'table IV'!$A$1:$B$36,2,FALSE)</f>
        <v>40</v>
      </c>
      <c r="O79" s="23" t="s">
        <v>4</v>
      </c>
    </row>
    <row r="80" spans="1:15" ht="12.75" hidden="1" outlineLevel="1">
      <c r="A80" s="56">
        <v>6</v>
      </c>
      <c r="B80" s="17" t="s">
        <v>82</v>
      </c>
      <c r="C80" s="17" t="s">
        <v>83</v>
      </c>
      <c r="D80" s="21">
        <v>1311654</v>
      </c>
      <c r="E80" s="22" t="s">
        <v>64</v>
      </c>
      <c r="F80" s="22">
        <f>VLOOKUP(E80,'table IV'!$A$1:$B$36,2,FALSE)</f>
        <v>36</v>
      </c>
      <c r="G80" s="23" t="s">
        <v>6</v>
      </c>
      <c r="I80" s="56">
        <v>6</v>
      </c>
      <c r="J80" s="2" t="s">
        <v>217</v>
      </c>
      <c r="K80" s="2" t="s">
        <v>74</v>
      </c>
      <c r="L80" s="21">
        <v>761230</v>
      </c>
      <c r="M80" s="22" t="s">
        <v>24</v>
      </c>
      <c r="N80" s="22">
        <f>VLOOKUP(M80,'table IV'!$A$1:$B$36,2,FALSE)</f>
        <v>52</v>
      </c>
      <c r="O80" s="23" t="s">
        <v>50</v>
      </c>
    </row>
    <row r="81" spans="1:15" ht="12.75" hidden="1" outlineLevel="1">
      <c r="A81" s="56">
        <v>7</v>
      </c>
      <c r="B81" s="17" t="s">
        <v>67</v>
      </c>
      <c r="C81" s="17" t="s">
        <v>16</v>
      </c>
      <c r="D81" s="21">
        <v>4350435</v>
      </c>
      <c r="E81" s="22" t="s">
        <v>63</v>
      </c>
      <c r="F81" s="22">
        <f>VLOOKUP(E81,'table IV'!$A$1:$B$36,2,FALSE)</f>
        <v>44</v>
      </c>
      <c r="G81" s="23" t="s">
        <v>3</v>
      </c>
      <c r="I81" s="56">
        <v>7</v>
      </c>
      <c r="J81" s="2" t="s">
        <v>218</v>
      </c>
      <c r="K81" s="2" t="s">
        <v>219</v>
      </c>
      <c r="L81" s="4">
        <v>369646</v>
      </c>
      <c r="M81" s="10" t="s">
        <v>65</v>
      </c>
      <c r="N81" s="22">
        <f>VLOOKUP(M81,'table IV'!$A$1:$B$36,2,FALSE)</f>
        <v>38</v>
      </c>
      <c r="O81" s="23" t="s">
        <v>4</v>
      </c>
    </row>
    <row r="82" spans="1:15" ht="12.75" hidden="1" outlineLevel="1">
      <c r="A82" s="56">
        <v>8</v>
      </c>
      <c r="B82" s="17" t="s">
        <v>84</v>
      </c>
      <c r="C82" s="17" t="s">
        <v>68</v>
      </c>
      <c r="D82" s="21">
        <v>696742</v>
      </c>
      <c r="E82" s="22" t="s">
        <v>44</v>
      </c>
      <c r="F82" s="22">
        <f>VLOOKUP(E82,'table IV'!$A$1:$B$36,2,FALSE)</f>
        <v>40</v>
      </c>
      <c r="G82" s="23" t="s">
        <v>4</v>
      </c>
      <c r="I82" s="56">
        <v>8</v>
      </c>
      <c r="J82" s="2" t="s">
        <v>220</v>
      </c>
      <c r="K82" s="2" t="s">
        <v>207</v>
      </c>
      <c r="L82" s="4">
        <v>634726</v>
      </c>
      <c r="M82" s="10" t="s">
        <v>40</v>
      </c>
      <c r="N82" s="22">
        <f>VLOOKUP(M82,'table IV'!$A$1:$B$36,2,FALSE)</f>
        <v>34</v>
      </c>
      <c r="O82" s="7" t="s">
        <v>4</v>
      </c>
    </row>
    <row r="83" spans="1:15" ht="12.75" hidden="1" outlineLevel="1">
      <c r="A83" s="56">
        <v>9</v>
      </c>
      <c r="B83" s="17" t="s">
        <v>414</v>
      </c>
      <c r="C83" s="17" t="s">
        <v>415</v>
      </c>
      <c r="D83" s="21">
        <v>1316399</v>
      </c>
      <c r="E83" s="22" t="s">
        <v>64</v>
      </c>
      <c r="F83" s="22">
        <f>VLOOKUP(E83,'table IV'!$A$1:$B$36,2,FALSE)</f>
        <v>36</v>
      </c>
      <c r="G83" s="23" t="s">
        <v>50</v>
      </c>
      <c r="I83" s="56">
        <v>9</v>
      </c>
      <c r="J83" s="2" t="s">
        <v>221</v>
      </c>
      <c r="K83" s="2" t="s">
        <v>18</v>
      </c>
      <c r="L83" s="4">
        <v>655178</v>
      </c>
      <c r="M83" s="10" t="s">
        <v>63</v>
      </c>
      <c r="N83" s="22">
        <f>VLOOKUP(M83,'table IV'!$A$1:$B$36,2,FALSE)</f>
        <v>44</v>
      </c>
      <c r="O83" s="7" t="s">
        <v>4</v>
      </c>
    </row>
    <row r="84" spans="1:15" ht="12.75" hidden="1" outlineLevel="1">
      <c r="A84" s="56">
        <v>10</v>
      </c>
      <c r="B84" s="17" t="s">
        <v>85</v>
      </c>
      <c r="C84" s="17" t="s">
        <v>86</v>
      </c>
      <c r="D84" s="21">
        <v>1311670</v>
      </c>
      <c r="E84" s="22" t="s">
        <v>65</v>
      </c>
      <c r="F84" s="22">
        <f>VLOOKUP(E84,'table IV'!$A$1:$B$36,2,FALSE)</f>
        <v>38</v>
      </c>
      <c r="G84" s="23" t="s">
        <v>7</v>
      </c>
      <c r="I84" s="56">
        <v>10</v>
      </c>
      <c r="J84" s="2" t="s">
        <v>222</v>
      </c>
      <c r="K84" s="2" t="s">
        <v>223</v>
      </c>
      <c r="L84" s="4">
        <v>263286</v>
      </c>
      <c r="M84" s="10" t="s">
        <v>24</v>
      </c>
      <c r="N84" s="22">
        <f>VLOOKUP(M84,'table IV'!$A$1:$B$36,2,FALSE)</f>
        <v>52</v>
      </c>
      <c r="O84" s="7" t="s">
        <v>6</v>
      </c>
    </row>
    <row r="85" spans="1:15" ht="12.75" hidden="1" outlineLevel="1">
      <c r="A85" s="56">
        <v>11</v>
      </c>
      <c r="B85" s="17" t="s">
        <v>85</v>
      </c>
      <c r="C85" s="17" t="s">
        <v>768</v>
      </c>
      <c r="D85" s="21" t="s">
        <v>1030</v>
      </c>
      <c r="E85" s="22" t="s">
        <v>61</v>
      </c>
      <c r="F85" s="22">
        <f>VLOOKUP(E85,'table IV'!$A$1:$B$36,2,FALSE)</f>
        <v>20</v>
      </c>
      <c r="G85" s="23" t="s">
        <v>4</v>
      </c>
      <c r="I85" s="56">
        <v>11</v>
      </c>
      <c r="J85" s="2" t="s">
        <v>224</v>
      </c>
      <c r="K85" s="2" t="s">
        <v>225</v>
      </c>
      <c r="L85" s="4">
        <v>3200483</v>
      </c>
      <c r="M85" s="10" t="s">
        <v>46</v>
      </c>
      <c r="N85" s="22">
        <f>VLOOKUP(M85,'table IV'!$A$1:$B$36,2,FALSE)</f>
        <v>56</v>
      </c>
      <c r="O85" s="7" t="s">
        <v>6</v>
      </c>
    </row>
    <row r="86" spans="1:15" ht="12.75" hidden="1" outlineLevel="1">
      <c r="A86" s="56">
        <v>12</v>
      </c>
      <c r="B86" s="17" t="s">
        <v>87</v>
      </c>
      <c r="C86" s="17" t="s">
        <v>88</v>
      </c>
      <c r="D86" s="21">
        <v>2177261</v>
      </c>
      <c r="E86" s="22" t="s">
        <v>44</v>
      </c>
      <c r="F86" s="22">
        <f>VLOOKUP(E86,'table IV'!$A$1:$B$36,2,FALSE)</f>
        <v>40</v>
      </c>
      <c r="G86" s="23" t="s">
        <v>7</v>
      </c>
      <c r="I86" s="56">
        <v>12</v>
      </c>
      <c r="J86" s="2" t="s">
        <v>224</v>
      </c>
      <c r="K86" s="2" t="s">
        <v>226</v>
      </c>
      <c r="L86" s="4">
        <v>3200491</v>
      </c>
      <c r="M86" s="10" t="s">
        <v>46</v>
      </c>
      <c r="N86" s="22">
        <f>VLOOKUP(M86,'table IV'!$A$1:$B$36,2,FALSE)</f>
        <v>56</v>
      </c>
      <c r="O86" s="7" t="s">
        <v>7</v>
      </c>
    </row>
    <row r="87" spans="1:15" ht="12.75" hidden="1" outlineLevel="1">
      <c r="A87" s="56">
        <v>13</v>
      </c>
      <c r="B87" s="2" t="s">
        <v>140</v>
      </c>
      <c r="C87" s="2" t="s">
        <v>88</v>
      </c>
      <c r="D87" s="21">
        <v>1069782</v>
      </c>
      <c r="E87" s="22" t="s">
        <v>44</v>
      </c>
      <c r="F87" s="22">
        <f>VLOOKUP(E87,'table IV'!$A$1:$B$36,2,FALSE)</f>
        <v>40</v>
      </c>
      <c r="G87" s="23" t="s">
        <v>50</v>
      </c>
      <c r="I87" s="56">
        <v>13</v>
      </c>
      <c r="J87" s="2" t="s">
        <v>227</v>
      </c>
      <c r="K87" s="2" t="s">
        <v>228</v>
      </c>
      <c r="L87" s="4">
        <v>9929904</v>
      </c>
      <c r="M87" s="10" t="s">
        <v>24</v>
      </c>
      <c r="N87" s="22">
        <f>VLOOKUP(M87,'table IV'!$A$1:$B$36,2,FALSE)</f>
        <v>52</v>
      </c>
      <c r="O87" s="7" t="s">
        <v>6</v>
      </c>
    </row>
    <row r="88" spans="1:15" ht="12.75" hidden="1" outlineLevel="1">
      <c r="A88" s="56">
        <v>14</v>
      </c>
      <c r="B88" s="17" t="s">
        <v>90</v>
      </c>
      <c r="C88" s="17" t="s">
        <v>73</v>
      </c>
      <c r="D88" s="21">
        <v>4566884</v>
      </c>
      <c r="E88" s="22" t="s">
        <v>40</v>
      </c>
      <c r="F88" s="22">
        <f>VLOOKUP(E88,'table IV'!$A$1:$B$36,2,FALSE)</f>
        <v>34</v>
      </c>
      <c r="G88" s="23" t="s">
        <v>6</v>
      </c>
      <c r="I88" s="56">
        <v>14</v>
      </c>
      <c r="J88" s="2" t="s">
        <v>230</v>
      </c>
      <c r="K88" s="2" t="s">
        <v>231</v>
      </c>
      <c r="L88" s="4">
        <v>9929912</v>
      </c>
      <c r="M88" s="10" t="s">
        <v>49</v>
      </c>
      <c r="N88" s="22">
        <f>VLOOKUP(M88,'table IV'!$A$1:$B$36,2,FALSE)</f>
        <v>68</v>
      </c>
      <c r="O88" s="7" t="s">
        <v>4</v>
      </c>
    </row>
    <row r="89" spans="1:15" ht="12.75" hidden="1" outlineLevel="1">
      <c r="A89" s="56">
        <v>15</v>
      </c>
      <c r="B89" s="17"/>
      <c r="C89" s="17"/>
      <c r="D89" s="4"/>
      <c r="E89" s="22"/>
      <c r="F89" s="22"/>
      <c r="G89" s="23"/>
      <c r="I89" s="56">
        <v>15</v>
      </c>
      <c r="J89" s="18"/>
      <c r="K89" s="18"/>
      <c r="L89" s="4"/>
      <c r="M89" s="19"/>
      <c r="N89" s="22"/>
      <c r="O89" s="20"/>
    </row>
    <row r="90" spans="1:15" ht="12.75" hidden="1" outlineLevel="1">
      <c r="A90" s="56">
        <v>16</v>
      </c>
      <c r="B90" s="17"/>
      <c r="C90" s="17"/>
      <c r="D90" s="4"/>
      <c r="E90" s="22"/>
      <c r="F90" s="22"/>
      <c r="G90" s="23"/>
      <c r="I90" s="56">
        <v>16</v>
      </c>
      <c r="J90" s="18"/>
      <c r="K90" s="18"/>
      <c r="L90" s="4"/>
      <c r="M90" s="19"/>
      <c r="N90" s="22"/>
      <c r="O90" s="20"/>
    </row>
    <row r="91" spans="1:15" ht="12.75" hidden="1" outlineLevel="1">
      <c r="A91" s="56">
        <v>17</v>
      </c>
      <c r="B91" s="17"/>
      <c r="C91" s="17"/>
      <c r="D91" s="4"/>
      <c r="E91" s="22"/>
      <c r="F91" s="22"/>
      <c r="G91" s="23"/>
      <c r="I91" s="56">
        <v>17</v>
      </c>
      <c r="J91" s="18"/>
      <c r="K91" s="18"/>
      <c r="L91" s="4"/>
      <c r="M91" s="19"/>
      <c r="N91" s="22"/>
      <c r="O91" s="20"/>
    </row>
    <row r="92" spans="1:15" ht="12.75" hidden="1" outlineLevel="1">
      <c r="A92" s="56">
        <v>18</v>
      </c>
      <c r="B92" s="17"/>
      <c r="C92" s="17"/>
      <c r="D92" s="4"/>
      <c r="E92" s="22"/>
      <c r="F92" s="22"/>
      <c r="G92" s="23"/>
      <c r="I92" s="56">
        <v>18</v>
      </c>
      <c r="J92" s="18"/>
      <c r="K92" s="18"/>
      <c r="L92" s="4"/>
      <c r="M92" s="19"/>
      <c r="N92" s="22"/>
      <c r="O92" s="20"/>
    </row>
    <row r="93" spans="1:15" ht="12.75" hidden="1" outlineLevel="1">
      <c r="A93" s="56">
        <v>19</v>
      </c>
      <c r="B93" s="2"/>
      <c r="C93" s="2"/>
      <c r="D93" s="4"/>
      <c r="E93" s="19"/>
      <c r="F93" s="10"/>
      <c r="G93" s="20"/>
      <c r="I93" s="56">
        <v>19</v>
      </c>
      <c r="J93" s="18"/>
      <c r="K93" s="18"/>
      <c r="L93" s="4"/>
      <c r="M93" s="19"/>
      <c r="N93" s="10"/>
      <c r="O93" s="20"/>
    </row>
    <row r="94" spans="1:15" ht="12.75" hidden="1" outlineLevel="1">
      <c r="A94" s="57">
        <v>20</v>
      </c>
      <c r="B94" s="2"/>
      <c r="C94" s="2"/>
      <c r="D94" s="4"/>
      <c r="E94" s="19"/>
      <c r="F94" s="10"/>
      <c r="G94" s="20"/>
      <c r="I94" s="57">
        <v>20</v>
      </c>
      <c r="J94" s="18"/>
      <c r="K94" s="18"/>
      <c r="L94" s="4"/>
      <c r="M94" s="19"/>
      <c r="N94" s="10"/>
      <c r="O94" s="20"/>
    </row>
    <row r="95" spans="1:15" ht="7.5" customHeight="1" hidden="1" outlineLevel="1" thickBot="1">
      <c r="A95" s="58"/>
      <c r="B95" s="3"/>
      <c r="C95" s="3"/>
      <c r="D95" s="5"/>
      <c r="E95" s="11"/>
      <c r="F95" s="11"/>
      <c r="G95" s="8"/>
      <c r="I95" s="58"/>
      <c r="J95" s="3"/>
      <c r="K95" s="3"/>
      <c r="L95" s="5"/>
      <c r="M95" s="11"/>
      <c r="N95" s="11"/>
      <c r="O95" s="8"/>
    </row>
    <row r="96" spans="1:9" ht="13.5" collapsed="1" thickBot="1">
      <c r="A96" s="26"/>
      <c r="I96" s="26"/>
    </row>
    <row r="97" spans="1:15" ht="12.75">
      <c r="A97" s="55">
        <v>9</v>
      </c>
      <c r="B97" s="12" t="str">
        <f>'table IV'!G11</f>
        <v>EADS</v>
      </c>
      <c r="C97" s="12"/>
      <c r="D97" s="13" t="s">
        <v>0</v>
      </c>
      <c r="E97" s="14" t="s">
        <v>1</v>
      </c>
      <c r="F97" s="14" t="s">
        <v>165</v>
      </c>
      <c r="G97" s="15" t="s">
        <v>2</v>
      </c>
      <c r="I97" s="55">
        <v>10</v>
      </c>
      <c r="J97" s="12" t="str">
        <f>'table IV'!G12</f>
        <v>Total 2</v>
      </c>
      <c r="K97" s="12"/>
      <c r="L97" s="13" t="s">
        <v>0</v>
      </c>
      <c r="M97" s="14" t="s">
        <v>1</v>
      </c>
      <c r="N97" s="14" t="s">
        <v>165</v>
      </c>
      <c r="O97" s="15" t="s">
        <v>2</v>
      </c>
    </row>
    <row r="98" spans="1:15" ht="7.5" customHeight="1">
      <c r="A98" s="56"/>
      <c r="B98" s="2"/>
      <c r="C98" s="2"/>
      <c r="D98" s="4"/>
      <c r="E98" s="10"/>
      <c r="F98" s="10"/>
      <c r="G98" s="7"/>
      <c r="I98" s="56"/>
      <c r="J98" s="2"/>
      <c r="K98" s="2"/>
      <c r="L98" s="4"/>
      <c r="M98" s="10"/>
      <c r="N98" s="10"/>
      <c r="O98" s="7"/>
    </row>
    <row r="99" spans="1:15" ht="12.75" hidden="1" outlineLevel="1">
      <c r="A99" s="56">
        <v>1</v>
      </c>
      <c r="B99" s="2" t="s">
        <v>378</v>
      </c>
      <c r="C99" s="2" t="s">
        <v>8</v>
      </c>
      <c r="D99" s="4">
        <v>1819327</v>
      </c>
      <c r="E99" s="10" t="s">
        <v>44</v>
      </c>
      <c r="F99" s="22">
        <f>VLOOKUP(E99,'table IV'!$A$1:$B$36,2,FALSE)</f>
        <v>40</v>
      </c>
      <c r="G99" s="7" t="s">
        <v>6</v>
      </c>
      <c r="H99" s="26"/>
      <c r="I99" s="56">
        <v>1</v>
      </c>
      <c r="J99" s="2" t="s">
        <v>377</v>
      </c>
      <c r="K99" s="17" t="s">
        <v>394</v>
      </c>
      <c r="L99" s="21">
        <v>3921675</v>
      </c>
      <c r="M99" s="22" t="s">
        <v>44</v>
      </c>
      <c r="N99" s="22">
        <f>VLOOKUP(M99,'table IV'!$A$1:$B$36,2,FALSE)</f>
        <v>40</v>
      </c>
      <c r="O99" s="23" t="s">
        <v>50</v>
      </c>
    </row>
    <row r="100" spans="1:15" ht="12.75" hidden="1" outlineLevel="1">
      <c r="A100" s="56">
        <v>2</v>
      </c>
      <c r="B100" s="2" t="s">
        <v>378</v>
      </c>
      <c r="C100" s="2" t="s">
        <v>379</v>
      </c>
      <c r="D100" s="4">
        <v>1819137</v>
      </c>
      <c r="E100" s="10" t="s">
        <v>24</v>
      </c>
      <c r="F100" s="22">
        <f>VLOOKUP(E100,'table IV'!$A$1:$B$36,2,FALSE)</f>
        <v>52</v>
      </c>
      <c r="G100" s="7" t="s">
        <v>7</v>
      </c>
      <c r="H100" s="26"/>
      <c r="I100" s="56">
        <v>2</v>
      </c>
      <c r="J100" s="2" t="s">
        <v>395</v>
      </c>
      <c r="K100" s="17" t="s">
        <v>31</v>
      </c>
      <c r="L100" s="21">
        <v>78669</v>
      </c>
      <c r="M100" s="22" t="s">
        <v>63</v>
      </c>
      <c r="N100" s="22">
        <f>VLOOKUP(M100,'table IV'!$A$1:$B$36,2,FALSE)</f>
        <v>44</v>
      </c>
      <c r="O100" s="23" t="s">
        <v>6</v>
      </c>
    </row>
    <row r="101" spans="1:15" ht="12.75" hidden="1" outlineLevel="1">
      <c r="A101" s="56">
        <v>3</v>
      </c>
      <c r="B101" s="2" t="s">
        <v>380</v>
      </c>
      <c r="C101" s="2" t="s">
        <v>381</v>
      </c>
      <c r="D101" s="4">
        <v>913740</v>
      </c>
      <c r="E101" s="10" t="s">
        <v>63</v>
      </c>
      <c r="F101" s="22">
        <f>VLOOKUP(E101,'table IV'!$A$1:$B$36,2,FALSE)</f>
        <v>44</v>
      </c>
      <c r="G101" s="7" t="s">
        <v>6</v>
      </c>
      <c r="H101" s="26"/>
      <c r="I101" s="56">
        <v>3</v>
      </c>
      <c r="J101" s="2" t="s">
        <v>396</v>
      </c>
      <c r="K101" s="17" t="s">
        <v>397</v>
      </c>
      <c r="L101" s="21">
        <v>2122224</v>
      </c>
      <c r="M101" s="22" t="s">
        <v>44</v>
      </c>
      <c r="N101" s="22">
        <f>VLOOKUP(M101,'table IV'!$A$1:$B$36,2,FALSE)</f>
        <v>40</v>
      </c>
      <c r="O101" s="23" t="s">
        <v>6</v>
      </c>
    </row>
    <row r="102" spans="1:15" ht="12.75" hidden="1" outlineLevel="1">
      <c r="A102" s="56">
        <v>4</v>
      </c>
      <c r="B102" s="17" t="s">
        <v>382</v>
      </c>
      <c r="C102" s="17" t="s">
        <v>15</v>
      </c>
      <c r="D102" s="21">
        <v>1422857</v>
      </c>
      <c r="E102" s="22" t="s">
        <v>65</v>
      </c>
      <c r="F102" s="22">
        <f>VLOOKUP(E102,'table IV'!$A$1:$B$36,2,FALSE)</f>
        <v>38</v>
      </c>
      <c r="G102" s="23" t="s">
        <v>6</v>
      </c>
      <c r="H102" s="26"/>
      <c r="I102" s="56">
        <v>4</v>
      </c>
      <c r="J102" s="2" t="s">
        <v>396</v>
      </c>
      <c r="K102" s="17" t="s">
        <v>59</v>
      </c>
      <c r="L102" s="21">
        <v>2122240</v>
      </c>
      <c r="M102" s="22" t="s">
        <v>64</v>
      </c>
      <c r="N102" s="22">
        <f>VLOOKUP(M102,'table IV'!$A$1:$B$36,2,FALSE)</f>
        <v>36</v>
      </c>
      <c r="O102" s="23" t="s">
        <v>6</v>
      </c>
    </row>
    <row r="103" spans="1:15" ht="12.75" hidden="1" outlineLevel="1">
      <c r="A103" s="56">
        <v>5</v>
      </c>
      <c r="B103" s="17" t="s">
        <v>383</v>
      </c>
      <c r="C103" s="17" t="s">
        <v>384</v>
      </c>
      <c r="D103" s="21">
        <v>1270785</v>
      </c>
      <c r="E103" s="22" t="s">
        <v>64</v>
      </c>
      <c r="F103" s="22">
        <f>VLOOKUP(E103,'table IV'!$A$1:$B$36,2,FALSE)</f>
        <v>36</v>
      </c>
      <c r="G103" s="23" t="s">
        <v>50</v>
      </c>
      <c r="H103" s="26"/>
      <c r="I103" s="56">
        <v>5</v>
      </c>
      <c r="J103" s="2" t="s">
        <v>398</v>
      </c>
      <c r="K103" s="17" t="s">
        <v>5</v>
      </c>
      <c r="L103" s="21">
        <v>2121979</v>
      </c>
      <c r="M103" s="22" t="s">
        <v>24</v>
      </c>
      <c r="N103" s="22">
        <f>VLOOKUP(M103,'table IV'!$A$1:$B$36,2,FALSE)</f>
        <v>52</v>
      </c>
      <c r="O103" s="23" t="s">
        <v>6</v>
      </c>
    </row>
    <row r="104" spans="1:15" ht="12.75" hidden="1" outlineLevel="1">
      <c r="A104" s="56">
        <v>6</v>
      </c>
      <c r="B104" s="17" t="s">
        <v>385</v>
      </c>
      <c r="C104" s="17" t="s">
        <v>386</v>
      </c>
      <c r="D104" s="21">
        <v>2570580</v>
      </c>
      <c r="E104" s="22" t="s">
        <v>64</v>
      </c>
      <c r="F104" s="22">
        <f>VLOOKUP(E104,'table IV'!$A$1:$B$36,2,FALSE)</f>
        <v>36</v>
      </c>
      <c r="G104" s="23" t="s">
        <v>7</v>
      </c>
      <c r="H104" s="26"/>
      <c r="I104" s="56">
        <v>6</v>
      </c>
      <c r="J104" s="2" t="s">
        <v>399</v>
      </c>
      <c r="K104" s="17" t="s">
        <v>803</v>
      </c>
      <c r="L104" s="21">
        <v>1186073</v>
      </c>
      <c r="M104" s="22" t="s">
        <v>65</v>
      </c>
      <c r="N104" s="22">
        <f>VLOOKUP(M104,'table IV'!$A$1:$B$36,2,FALSE)</f>
        <v>38</v>
      </c>
      <c r="O104" s="23" t="s">
        <v>4</v>
      </c>
    </row>
    <row r="105" spans="1:15" ht="12.75" hidden="1" outlineLevel="1">
      <c r="A105" s="56">
        <v>7</v>
      </c>
      <c r="B105" s="17" t="s">
        <v>387</v>
      </c>
      <c r="C105" s="17" t="s">
        <v>18</v>
      </c>
      <c r="D105" s="21">
        <v>4326676</v>
      </c>
      <c r="E105" s="22" t="s">
        <v>40</v>
      </c>
      <c r="F105" s="22">
        <f>VLOOKUP(E105,'table IV'!$A$1:$B$36,2,FALSE)</f>
        <v>34</v>
      </c>
      <c r="G105" s="23" t="s">
        <v>50</v>
      </c>
      <c r="H105" s="26"/>
      <c r="I105" s="56">
        <v>7</v>
      </c>
      <c r="J105" s="2" t="s">
        <v>42</v>
      </c>
      <c r="K105" s="17" t="s">
        <v>400</v>
      </c>
      <c r="L105" s="21">
        <v>4338803</v>
      </c>
      <c r="M105" s="22" t="s">
        <v>44</v>
      </c>
      <c r="N105" s="22">
        <f>VLOOKUP(M105,'table IV'!$A$1:$B$36,2,FALSE)</f>
        <v>40</v>
      </c>
      <c r="O105" s="23" t="s">
        <v>6</v>
      </c>
    </row>
    <row r="106" spans="1:15" ht="12.75" hidden="1" outlineLevel="1">
      <c r="A106" s="56">
        <v>8</v>
      </c>
      <c r="B106" s="17" t="s">
        <v>389</v>
      </c>
      <c r="C106" s="17" t="s">
        <v>15</v>
      </c>
      <c r="D106" s="21">
        <v>1383512</v>
      </c>
      <c r="E106" s="22" t="s">
        <v>40</v>
      </c>
      <c r="F106" s="22">
        <f>VLOOKUP(E106,'table IV'!$A$1:$B$36,2,FALSE)</f>
        <v>34</v>
      </c>
      <c r="G106" s="23" t="s">
        <v>4</v>
      </c>
      <c r="H106" s="26"/>
      <c r="I106" s="56">
        <v>8</v>
      </c>
      <c r="J106" s="2" t="s">
        <v>401</v>
      </c>
      <c r="K106" s="17" t="s">
        <v>402</v>
      </c>
      <c r="L106" s="21">
        <v>2044212</v>
      </c>
      <c r="M106" s="22" t="s">
        <v>48</v>
      </c>
      <c r="N106" s="22">
        <f>VLOOKUP(M106,'table IV'!$A$1:$B$36,2,FALSE)</f>
        <v>48</v>
      </c>
      <c r="O106" s="23" t="s">
        <v>50</v>
      </c>
    </row>
    <row r="107" spans="1:15" ht="12.75" hidden="1" outlineLevel="1">
      <c r="A107" s="56">
        <v>9</v>
      </c>
      <c r="B107" s="17" t="s">
        <v>1047</v>
      </c>
      <c r="C107" s="17" t="s">
        <v>225</v>
      </c>
      <c r="D107" s="21">
        <v>2180701</v>
      </c>
      <c r="E107" s="22" t="s">
        <v>75</v>
      </c>
      <c r="F107" s="22">
        <f>VLOOKUP(E107,'table IV'!$A$1:$B$36,2,FALSE)</f>
        <v>32</v>
      </c>
      <c r="G107" s="23" t="s">
        <v>7</v>
      </c>
      <c r="H107" s="26"/>
      <c r="I107" s="56">
        <v>9</v>
      </c>
      <c r="J107" s="2" t="s">
        <v>403</v>
      </c>
      <c r="K107" s="17" t="s">
        <v>307</v>
      </c>
      <c r="L107" s="21">
        <v>9852056</v>
      </c>
      <c r="M107" s="22" t="s">
        <v>40</v>
      </c>
      <c r="N107" s="22">
        <f>VLOOKUP(M107,'table IV'!$A$1:$B$36,2,FALSE)</f>
        <v>34</v>
      </c>
      <c r="O107" s="23" t="s">
        <v>6</v>
      </c>
    </row>
    <row r="108" spans="1:15" ht="12.75" hidden="1" outlineLevel="1">
      <c r="A108" s="56">
        <v>10</v>
      </c>
      <c r="B108" s="17" t="s">
        <v>1047</v>
      </c>
      <c r="C108" s="17" t="s">
        <v>303</v>
      </c>
      <c r="D108" s="21">
        <v>1943390</v>
      </c>
      <c r="E108" s="22" t="s">
        <v>40</v>
      </c>
      <c r="F108" s="22">
        <f>VLOOKUP(E108,'table IV'!$A$1:$B$36,2,FALSE)</f>
        <v>34</v>
      </c>
      <c r="G108" s="23" t="s">
        <v>4</v>
      </c>
      <c r="H108" s="26"/>
      <c r="I108" s="56">
        <v>10</v>
      </c>
      <c r="J108" s="2" t="s">
        <v>403</v>
      </c>
      <c r="K108" s="17" t="s">
        <v>404</v>
      </c>
      <c r="L108" s="21">
        <v>9852064</v>
      </c>
      <c r="M108" s="22" t="s">
        <v>40</v>
      </c>
      <c r="N108" s="22">
        <f>VLOOKUP(M108,'table IV'!$A$1:$B$36,2,FALSE)</f>
        <v>34</v>
      </c>
      <c r="O108" s="23" t="s">
        <v>6</v>
      </c>
    </row>
    <row r="109" spans="1:15" ht="12.75" hidden="1" outlineLevel="1">
      <c r="A109" s="56">
        <v>11</v>
      </c>
      <c r="B109" s="17" t="s">
        <v>390</v>
      </c>
      <c r="C109" s="17" t="s">
        <v>22</v>
      </c>
      <c r="D109" s="21">
        <v>4630184</v>
      </c>
      <c r="E109" s="22" t="s">
        <v>24</v>
      </c>
      <c r="F109" s="22">
        <f>VLOOKUP(E109,'table IV'!$A$1:$B$36,2,FALSE)</f>
        <v>52</v>
      </c>
      <c r="G109" s="23" t="s">
        <v>50</v>
      </c>
      <c r="H109" s="26"/>
      <c r="I109" s="56">
        <v>11</v>
      </c>
      <c r="J109" s="2" t="s">
        <v>405</v>
      </c>
      <c r="K109" s="17" t="s">
        <v>406</v>
      </c>
      <c r="L109" s="21">
        <v>87339</v>
      </c>
      <c r="M109" s="22" t="s">
        <v>44</v>
      </c>
      <c r="N109" s="22">
        <f>VLOOKUP(M109,'table IV'!$A$1:$B$36,2,FALSE)</f>
        <v>40</v>
      </c>
      <c r="O109" s="23" t="s">
        <v>50</v>
      </c>
    </row>
    <row r="110" spans="1:15" ht="12.75" hidden="1" outlineLevel="1">
      <c r="A110" s="56">
        <v>12</v>
      </c>
      <c r="B110" s="17" t="s">
        <v>391</v>
      </c>
      <c r="C110" s="17" t="s">
        <v>379</v>
      </c>
      <c r="D110" s="21">
        <v>1272640</v>
      </c>
      <c r="E110" s="22" t="s">
        <v>44</v>
      </c>
      <c r="F110" s="22">
        <f>VLOOKUP(E110,'table IV'!$A$1:$B$36,2,FALSE)</f>
        <v>40</v>
      </c>
      <c r="G110" s="23" t="s">
        <v>50</v>
      </c>
      <c r="H110" s="26"/>
      <c r="I110" s="56">
        <v>12</v>
      </c>
      <c r="J110" s="2" t="s">
        <v>407</v>
      </c>
      <c r="K110" s="17" t="s">
        <v>408</v>
      </c>
      <c r="L110" s="21">
        <v>4338704</v>
      </c>
      <c r="M110" s="22" t="s">
        <v>63</v>
      </c>
      <c r="N110" s="22">
        <f>VLOOKUP(M110,'table IV'!$A$1:$B$36,2,FALSE)</f>
        <v>44</v>
      </c>
      <c r="O110" s="23" t="s">
        <v>6</v>
      </c>
    </row>
    <row r="111" spans="1:15" ht="12.75" hidden="1" outlineLevel="1">
      <c r="A111" s="56">
        <v>13</v>
      </c>
      <c r="B111" s="17" t="s">
        <v>392</v>
      </c>
      <c r="C111" s="17" t="s">
        <v>240</v>
      </c>
      <c r="D111" s="21">
        <v>523820</v>
      </c>
      <c r="E111" s="22" t="s">
        <v>46</v>
      </c>
      <c r="F111" s="22">
        <f>VLOOKUP(E111,'table IV'!$A$1:$B$36,2,FALSE)</f>
        <v>56</v>
      </c>
      <c r="G111" s="23" t="s">
        <v>6</v>
      </c>
      <c r="H111" s="26"/>
      <c r="I111" s="56">
        <v>13</v>
      </c>
      <c r="J111" s="2" t="s">
        <v>409</v>
      </c>
      <c r="K111" s="17" t="s">
        <v>236</v>
      </c>
      <c r="L111" s="21">
        <v>1789588</v>
      </c>
      <c r="M111" s="22" t="s">
        <v>63</v>
      </c>
      <c r="N111" s="22">
        <f>VLOOKUP(M111,'table IV'!$A$1:$B$36,2,FALSE)</f>
        <v>44</v>
      </c>
      <c r="O111" s="23" t="s">
        <v>4</v>
      </c>
    </row>
    <row r="112" spans="1:15" ht="12.75" hidden="1" outlineLevel="1">
      <c r="A112" s="56">
        <v>14</v>
      </c>
      <c r="B112" s="17" t="s">
        <v>392</v>
      </c>
      <c r="C112" s="17" t="s">
        <v>393</v>
      </c>
      <c r="D112" s="21">
        <v>1019604</v>
      </c>
      <c r="E112" s="22" t="s">
        <v>46</v>
      </c>
      <c r="F112" s="22">
        <f>VLOOKUP(E112,'table IV'!$A$1:$B$36,2,FALSE)</f>
        <v>56</v>
      </c>
      <c r="G112" s="23" t="s">
        <v>7</v>
      </c>
      <c r="I112" s="56">
        <v>14</v>
      </c>
      <c r="J112" s="2" t="s">
        <v>411</v>
      </c>
      <c r="K112" s="17" t="s">
        <v>243</v>
      </c>
      <c r="L112" s="21">
        <v>1054402</v>
      </c>
      <c r="M112" s="22" t="s">
        <v>63</v>
      </c>
      <c r="N112" s="22">
        <f>VLOOKUP(M112,'table IV'!$A$1:$B$36,2,FALSE)</f>
        <v>44</v>
      </c>
      <c r="O112" s="23" t="s">
        <v>6</v>
      </c>
    </row>
    <row r="113" spans="1:15" ht="12.75" hidden="1" outlineLevel="1">
      <c r="A113" s="56">
        <v>15</v>
      </c>
      <c r="B113" s="17" t="s">
        <v>847</v>
      </c>
      <c r="C113" s="17" t="s">
        <v>229</v>
      </c>
      <c r="D113" s="21">
        <v>3922178</v>
      </c>
      <c r="E113" s="22" t="s">
        <v>75</v>
      </c>
      <c r="F113" s="22">
        <f>VLOOKUP(E113,'table IV'!$A$1:$B$36,2,FALSE)</f>
        <v>32</v>
      </c>
      <c r="G113" s="23" t="s">
        <v>6</v>
      </c>
      <c r="I113" s="56">
        <v>15</v>
      </c>
      <c r="J113" s="2" t="s">
        <v>412</v>
      </c>
      <c r="K113" s="17" t="s">
        <v>231</v>
      </c>
      <c r="L113" s="21">
        <v>2035360</v>
      </c>
      <c r="M113" s="22" t="s">
        <v>63</v>
      </c>
      <c r="N113" s="22">
        <f>VLOOKUP(M113,'table IV'!$A$1:$B$36,2,FALSE)</f>
        <v>44</v>
      </c>
      <c r="O113" s="23" t="s">
        <v>50</v>
      </c>
    </row>
    <row r="114" spans="1:15" ht="12.75" hidden="1" outlineLevel="1">
      <c r="A114" s="56">
        <v>16</v>
      </c>
      <c r="B114" s="17"/>
      <c r="C114" s="17"/>
      <c r="D114" s="4"/>
      <c r="E114" s="22"/>
      <c r="F114" s="22"/>
      <c r="G114" s="23"/>
      <c r="I114" s="56">
        <v>16</v>
      </c>
      <c r="J114" s="2"/>
      <c r="K114" s="17"/>
      <c r="L114" s="4"/>
      <c r="M114" s="22"/>
      <c r="N114" s="22"/>
      <c r="O114" s="23"/>
    </row>
    <row r="115" spans="1:15" ht="12.75" hidden="1" outlineLevel="1">
      <c r="A115" s="56">
        <v>17</v>
      </c>
      <c r="B115" s="2"/>
      <c r="C115" s="2"/>
      <c r="D115" s="4"/>
      <c r="E115" s="10"/>
      <c r="F115" s="25"/>
      <c r="G115" s="7"/>
      <c r="I115" s="56">
        <v>17</v>
      </c>
      <c r="J115" s="2"/>
      <c r="K115" s="2"/>
      <c r="L115" s="4"/>
      <c r="M115" s="22"/>
      <c r="N115" s="25"/>
      <c r="O115" s="23"/>
    </row>
    <row r="116" spans="1:15" ht="12.75" hidden="1" outlineLevel="1">
      <c r="A116" s="56">
        <v>18</v>
      </c>
      <c r="B116" s="2"/>
      <c r="C116" s="2"/>
      <c r="D116" s="4"/>
      <c r="E116" s="10"/>
      <c r="F116" s="25"/>
      <c r="G116" s="7"/>
      <c r="I116" s="56">
        <v>18</v>
      </c>
      <c r="J116" s="2"/>
      <c r="K116" s="2"/>
      <c r="L116" s="4"/>
      <c r="M116" s="10"/>
      <c r="N116" s="25"/>
      <c r="O116" s="7"/>
    </row>
    <row r="117" spans="1:15" ht="12.75" hidden="1" outlineLevel="1">
      <c r="A117" s="56">
        <v>19</v>
      </c>
      <c r="B117" s="2"/>
      <c r="C117" s="2"/>
      <c r="D117" s="4"/>
      <c r="E117" s="10"/>
      <c r="F117" s="25"/>
      <c r="G117" s="7"/>
      <c r="I117" s="56">
        <v>19</v>
      </c>
      <c r="J117" s="2"/>
      <c r="K117" s="2"/>
      <c r="L117" s="4"/>
      <c r="M117" s="10"/>
      <c r="N117" s="25"/>
      <c r="O117" s="7"/>
    </row>
    <row r="118" spans="1:15" ht="12.75" hidden="1" outlineLevel="1">
      <c r="A118" s="57">
        <v>20</v>
      </c>
      <c r="B118" s="18"/>
      <c r="C118" s="18"/>
      <c r="D118" s="4"/>
      <c r="E118" s="19"/>
      <c r="F118" s="25"/>
      <c r="G118" s="20"/>
      <c r="I118" s="57">
        <v>20</v>
      </c>
      <c r="J118" s="18"/>
      <c r="K118" s="18"/>
      <c r="L118" s="4"/>
      <c r="M118" s="19"/>
      <c r="N118" s="25"/>
      <c r="O118" s="20"/>
    </row>
    <row r="119" spans="1:15" ht="7.5" customHeight="1" hidden="1" outlineLevel="1" thickBot="1">
      <c r="A119" s="58"/>
      <c r="B119" s="3"/>
      <c r="C119" s="3"/>
      <c r="D119" s="5"/>
      <c r="E119" s="11"/>
      <c r="F119" s="11"/>
      <c r="G119" s="8"/>
      <c r="I119" s="58"/>
      <c r="J119" s="3"/>
      <c r="K119" s="3"/>
      <c r="L119" s="5"/>
      <c r="M119" s="11"/>
      <c r="N119" s="11"/>
      <c r="O119" s="8"/>
    </row>
    <row r="120" spans="1:9" ht="13.5" collapsed="1" thickBot="1">
      <c r="A120" s="26"/>
      <c r="I120" s="26"/>
    </row>
    <row r="121" spans="1:15" ht="12.75">
      <c r="A121" s="55">
        <v>11</v>
      </c>
      <c r="B121" s="12" t="str">
        <f>'table IV'!G13</f>
        <v>Groupe CA 2</v>
      </c>
      <c r="C121" s="12"/>
      <c r="D121" s="13" t="s">
        <v>0</v>
      </c>
      <c r="E121" s="14" t="s">
        <v>1</v>
      </c>
      <c r="F121" s="14" t="s">
        <v>165</v>
      </c>
      <c r="G121" s="15" t="s">
        <v>2</v>
      </c>
      <c r="I121" s="55">
        <v>12</v>
      </c>
      <c r="J121" s="12" t="str">
        <f>'table IV'!G14</f>
        <v>Air France 1</v>
      </c>
      <c r="K121" s="12"/>
      <c r="L121" s="13" t="s">
        <v>0</v>
      </c>
      <c r="M121" s="14" t="s">
        <v>1</v>
      </c>
      <c r="N121" s="14" t="s">
        <v>165</v>
      </c>
      <c r="O121" s="15" t="s">
        <v>2</v>
      </c>
    </row>
    <row r="122" spans="1:15" ht="7.5" customHeight="1">
      <c r="A122" s="56"/>
      <c r="B122" s="2"/>
      <c r="C122" s="2"/>
      <c r="D122" s="4"/>
      <c r="E122" s="10"/>
      <c r="F122" s="10"/>
      <c r="G122" s="7"/>
      <c r="I122" s="56"/>
      <c r="J122" s="2"/>
      <c r="K122" s="2"/>
      <c r="L122" s="4"/>
      <c r="M122" s="10"/>
      <c r="N122" s="10"/>
      <c r="O122" s="7"/>
    </row>
    <row r="123" spans="1:15" ht="12.75" hidden="1" outlineLevel="1">
      <c r="A123" s="29">
        <v>1</v>
      </c>
      <c r="B123" s="2" t="s">
        <v>648</v>
      </c>
      <c r="C123" s="2" t="s">
        <v>309</v>
      </c>
      <c r="D123" s="21">
        <v>849549</v>
      </c>
      <c r="E123" s="32" t="s">
        <v>63</v>
      </c>
      <c r="F123" s="22">
        <f>VLOOKUP(E123,'table IV'!$A$1:$B$36,2,FALSE)</f>
        <v>44</v>
      </c>
      <c r="G123" s="7" t="s">
        <v>6</v>
      </c>
      <c r="I123" s="29">
        <v>1</v>
      </c>
      <c r="J123" s="2" t="s">
        <v>774</v>
      </c>
      <c r="K123" s="17" t="s">
        <v>59</v>
      </c>
      <c r="L123" s="21">
        <v>825854</v>
      </c>
      <c r="M123" s="22" t="s">
        <v>45</v>
      </c>
      <c r="N123" s="22">
        <f>VLOOKUP(M123,'table IV'!$A$1:$B$36,2,FALSE)</f>
        <v>50</v>
      </c>
      <c r="O123" s="23" t="s">
        <v>4</v>
      </c>
    </row>
    <row r="124" spans="1:15" ht="12.75" hidden="1" outlineLevel="1">
      <c r="A124" s="29">
        <v>2</v>
      </c>
      <c r="B124" s="2" t="s">
        <v>649</v>
      </c>
      <c r="C124" s="2" t="s">
        <v>424</v>
      </c>
      <c r="D124" s="21">
        <v>431502</v>
      </c>
      <c r="E124" s="36" t="s">
        <v>46</v>
      </c>
      <c r="F124" s="22">
        <f>VLOOKUP(E124,'table IV'!$A$1:$B$36,2,FALSE)</f>
        <v>56</v>
      </c>
      <c r="G124" s="23" t="s">
        <v>50</v>
      </c>
      <c r="I124" s="29">
        <v>2</v>
      </c>
      <c r="J124" s="2" t="s">
        <v>581</v>
      </c>
      <c r="K124" s="17" t="s">
        <v>441</v>
      </c>
      <c r="L124" s="21">
        <v>663064</v>
      </c>
      <c r="M124" s="22" t="s">
        <v>44</v>
      </c>
      <c r="N124" s="22">
        <f>VLOOKUP(M124,'table IV'!$A$1:$B$36,2,FALSE)</f>
        <v>40</v>
      </c>
      <c r="O124" s="23" t="s">
        <v>6</v>
      </c>
    </row>
    <row r="125" spans="1:15" ht="12.75" hidden="1" outlineLevel="1">
      <c r="A125" s="29">
        <v>3</v>
      </c>
      <c r="B125" s="2" t="s">
        <v>650</v>
      </c>
      <c r="C125" s="2" t="s">
        <v>42</v>
      </c>
      <c r="D125" s="21">
        <v>3267706</v>
      </c>
      <c r="E125" s="36" t="s">
        <v>63</v>
      </c>
      <c r="F125" s="22">
        <f>VLOOKUP(E125,'table IV'!$A$1:$B$36,2,FALSE)</f>
        <v>44</v>
      </c>
      <c r="G125" s="23" t="s">
        <v>7</v>
      </c>
      <c r="I125" s="29">
        <v>3</v>
      </c>
      <c r="J125" s="2" t="s">
        <v>677</v>
      </c>
      <c r="K125" s="17" t="s">
        <v>471</v>
      </c>
      <c r="L125" s="21">
        <v>2028373</v>
      </c>
      <c r="M125" s="22" t="s">
        <v>44</v>
      </c>
      <c r="N125" s="22">
        <f>VLOOKUP(M125,'table IV'!$A$1:$B$36,2,FALSE)</f>
        <v>40</v>
      </c>
      <c r="O125" s="23" t="s">
        <v>6</v>
      </c>
    </row>
    <row r="126" spans="1:15" ht="12.75" hidden="1" outlineLevel="1">
      <c r="A126" s="29">
        <v>4</v>
      </c>
      <c r="B126" s="2" t="s">
        <v>769</v>
      </c>
      <c r="C126" s="2" t="s">
        <v>313</v>
      </c>
      <c r="D126" s="21">
        <v>1392737</v>
      </c>
      <c r="E126" s="59" t="s">
        <v>24</v>
      </c>
      <c r="F126" s="22">
        <f>VLOOKUP(E126,'table IV'!$A$1:$B$36,2,FALSE)</f>
        <v>52</v>
      </c>
      <c r="G126" s="23" t="s">
        <v>50</v>
      </c>
      <c r="I126" s="29">
        <v>4</v>
      </c>
      <c r="J126" s="2" t="s">
        <v>678</v>
      </c>
      <c r="K126" s="17" t="s">
        <v>196</v>
      </c>
      <c r="L126" s="21">
        <v>1278408</v>
      </c>
      <c r="M126" s="22" t="s">
        <v>44</v>
      </c>
      <c r="N126" s="22">
        <f>VLOOKUP(M126,'table IV'!$A$1:$B$36,2,FALSE)</f>
        <v>40</v>
      </c>
      <c r="O126" s="23" t="s">
        <v>6</v>
      </c>
    </row>
    <row r="127" spans="1:15" ht="12.75" hidden="1" outlineLevel="1">
      <c r="A127" s="29">
        <v>5</v>
      </c>
      <c r="B127" s="2" t="s">
        <v>769</v>
      </c>
      <c r="C127" s="2" t="s">
        <v>493</v>
      </c>
      <c r="D127" s="21">
        <v>4955459</v>
      </c>
      <c r="E127" s="59" t="s">
        <v>46</v>
      </c>
      <c r="F127" s="22">
        <f>VLOOKUP(E127,'table IV'!$A$1:$B$36,2,FALSE)</f>
        <v>56</v>
      </c>
      <c r="G127" s="23" t="s">
        <v>50</v>
      </c>
      <c r="I127" s="29">
        <v>5</v>
      </c>
      <c r="J127" s="17" t="s">
        <v>334</v>
      </c>
      <c r="K127" s="17" t="s">
        <v>9</v>
      </c>
      <c r="L127" s="21">
        <v>49123</v>
      </c>
      <c r="M127" s="22" t="s">
        <v>46</v>
      </c>
      <c r="N127" s="22">
        <f>VLOOKUP(M127,'table IV'!$A$1:$B$36,2,FALSE)</f>
        <v>56</v>
      </c>
      <c r="O127" s="23" t="s">
        <v>50</v>
      </c>
    </row>
    <row r="128" spans="1:15" ht="12.75" hidden="1" outlineLevel="1">
      <c r="A128" s="29">
        <v>6</v>
      </c>
      <c r="B128" s="2" t="s">
        <v>651</v>
      </c>
      <c r="C128" s="2" t="s">
        <v>1040</v>
      </c>
      <c r="D128" s="21">
        <v>561680</v>
      </c>
      <c r="E128" s="36" t="s">
        <v>24</v>
      </c>
      <c r="F128" s="22">
        <f>VLOOKUP(E128,'table IV'!$A$1:$B$36,2,FALSE)</f>
        <v>52</v>
      </c>
      <c r="G128" s="23" t="s">
        <v>6</v>
      </c>
      <c r="I128" s="29">
        <v>6</v>
      </c>
      <c r="J128" s="2" t="s">
        <v>709</v>
      </c>
      <c r="K128" s="17" t="s">
        <v>443</v>
      </c>
      <c r="L128" s="21">
        <v>9114042</v>
      </c>
      <c r="M128" s="22" t="s">
        <v>64</v>
      </c>
      <c r="N128" s="22">
        <f>VLOOKUP(M128,'table IV'!$A$1:$B$36,2,FALSE)</f>
        <v>36</v>
      </c>
      <c r="O128" s="23" t="s">
        <v>6</v>
      </c>
    </row>
    <row r="129" spans="1:15" ht="12.75" hidden="1" outlineLevel="1">
      <c r="A129" s="29">
        <v>7</v>
      </c>
      <c r="B129" s="17" t="s">
        <v>567</v>
      </c>
      <c r="C129" s="17" t="s">
        <v>199</v>
      </c>
      <c r="D129" s="21">
        <v>813817</v>
      </c>
      <c r="E129" s="59" t="s">
        <v>123</v>
      </c>
      <c r="F129" s="22">
        <f>VLOOKUP(E129,'table IV'!$A$1:$B$36,2,FALSE)</f>
        <v>58</v>
      </c>
      <c r="G129" s="23" t="s">
        <v>6</v>
      </c>
      <c r="I129" s="29">
        <v>7</v>
      </c>
      <c r="J129" s="2" t="s">
        <v>711</v>
      </c>
      <c r="K129" s="17" t="s">
        <v>712</v>
      </c>
      <c r="L129" s="21">
        <v>3120194</v>
      </c>
      <c r="M129" s="22" t="s">
        <v>65</v>
      </c>
      <c r="N129" s="22">
        <f>VLOOKUP(M129,'table IV'!$A$1:$B$36,2,FALSE)</f>
        <v>38</v>
      </c>
      <c r="O129" s="23" t="s">
        <v>6</v>
      </c>
    </row>
    <row r="130" spans="1:15" ht="12.75" hidden="1" outlineLevel="1">
      <c r="A130" s="29">
        <v>8</v>
      </c>
      <c r="B130" s="2" t="s">
        <v>652</v>
      </c>
      <c r="C130" s="2" t="s">
        <v>311</v>
      </c>
      <c r="D130" s="21">
        <v>1005546</v>
      </c>
      <c r="E130" s="60" t="s">
        <v>32</v>
      </c>
      <c r="F130" s="22">
        <f>VLOOKUP(E130,'table IV'!$A$1:$B$36,2,FALSE)</f>
        <v>60</v>
      </c>
      <c r="G130" s="23" t="s">
        <v>6</v>
      </c>
      <c r="I130" s="29">
        <v>8</v>
      </c>
      <c r="J130" s="2" t="s">
        <v>578</v>
      </c>
      <c r="K130" s="17" t="s">
        <v>469</v>
      </c>
      <c r="L130" s="21">
        <v>1743617</v>
      </c>
      <c r="M130" s="22" t="s">
        <v>46</v>
      </c>
      <c r="N130" s="22">
        <f>VLOOKUP(M130,'table IV'!$A$1:$B$36,2,FALSE)</f>
        <v>56</v>
      </c>
      <c r="O130" s="23" t="s">
        <v>50</v>
      </c>
    </row>
    <row r="131" spans="1:15" ht="12.75" hidden="1" outlineLevel="1">
      <c r="A131" s="29">
        <v>9</v>
      </c>
      <c r="B131" s="2" t="s">
        <v>653</v>
      </c>
      <c r="C131" s="2" t="s">
        <v>231</v>
      </c>
      <c r="D131" s="21">
        <v>1378638</v>
      </c>
      <c r="E131" s="36" t="s">
        <v>24</v>
      </c>
      <c r="F131" s="22">
        <f>VLOOKUP(E131,'table IV'!$A$1:$B$36,2,FALSE)</f>
        <v>52</v>
      </c>
      <c r="G131" s="23" t="s">
        <v>6</v>
      </c>
      <c r="I131" s="29">
        <v>9</v>
      </c>
      <c r="J131" s="2" t="s">
        <v>679</v>
      </c>
      <c r="K131" s="17" t="s">
        <v>240</v>
      </c>
      <c r="L131" s="21">
        <v>372029</v>
      </c>
      <c r="M131" s="22" t="s">
        <v>44</v>
      </c>
      <c r="N131" s="22">
        <f>VLOOKUP(M131,'table IV'!$A$1:$B$36,2,FALSE)</f>
        <v>40</v>
      </c>
      <c r="O131" s="23" t="s">
        <v>6</v>
      </c>
    </row>
    <row r="132" spans="1:15" ht="12.75" hidden="1" outlineLevel="1">
      <c r="A132" s="29">
        <v>10</v>
      </c>
      <c r="B132" s="2" t="s">
        <v>988</v>
      </c>
      <c r="C132" s="2" t="s">
        <v>871</v>
      </c>
      <c r="D132" s="21">
        <v>4611019</v>
      </c>
      <c r="E132" s="59" t="s">
        <v>46</v>
      </c>
      <c r="F132" s="22">
        <f>VLOOKUP(E132,'table IV'!$A$1:$B$36,2,FALSE)</f>
        <v>56</v>
      </c>
      <c r="G132" s="23" t="s">
        <v>50</v>
      </c>
      <c r="I132" s="29">
        <v>10</v>
      </c>
      <c r="J132" s="2" t="s">
        <v>679</v>
      </c>
      <c r="K132" s="17" t="s">
        <v>680</v>
      </c>
      <c r="L132" s="21">
        <v>786155</v>
      </c>
      <c r="M132" s="22" t="s">
        <v>46</v>
      </c>
      <c r="N132" s="22">
        <f>VLOOKUP(M132,'table IV'!$A$1:$B$36,2,FALSE)</f>
        <v>56</v>
      </c>
      <c r="O132" s="23" t="s">
        <v>7</v>
      </c>
    </row>
    <row r="133" spans="1:15" ht="12.75" hidden="1" outlineLevel="1">
      <c r="A133" s="29">
        <v>11</v>
      </c>
      <c r="B133" s="2" t="s">
        <v>990</v>
      </c>
      <c r="C133" s="2" t="s">
        <v>989</v>
      </c>
      <c r="D133" s="21">
        <v>4611001</v>
      </c>
      <c r="E133" s="59" t="s">
        <v>46</v>
      </c>
      <c r="F133" s="22">
        <f>VLOOKUP(E133,'table IV'!$A$1:$B$36,2,FALSE)</f>
        <v>56</v>
      </c>
      <c r="G133" s="23" t="s">
        <v>50</v>
      </c>
      <c r="I133" s="29">
        <v>11</v>
      </c>
      <c r="J133" s="2" t="s">
        <v>681</v>
      </c>
      <c r="K133" s="17" t="s">
        <v>236</v>
      </c>
      <c r="L133" s="21">
        <v>686230</v>
      </c>
      <c r="M133" s="22" t="s">
        <v>44</v>
      </c>
      <c r="N133" s="22">
        <f>VLOOKUP(M133,'table IV'!$A$1:$B$36,2,FALSE)</f>
        <v>40</v>
      </c>
      <c r="O133" s="23" t="s">
        <v>6</v>
      </c>
    </row>
    <row r="134" spans="1:15" ht="12.75" hidden="1" outlineLevel="1">
      <c r="A134" s="29">
        <v>12</v>
      </c>
      <c r="B134" s="2" t="s">
        <v>654</v>
      </c>
      <c r="C134" s="2" t="s">
        <v>655</v>
      </c>
      <c r="D134" s="21">
        <v>4609501</v>
      </c>
      <c r="E134" s="33" t="s">
        <v>48</v>
      </c>
      <c r="F134" s="22">
        <f>VLOOKUP(E134,'table IV'!$A$1:$B$36,2,FALSE)</f>
        <v>48</v>
      </c>
      <c r="G134" s="23" t="s">
        <v>7</v>
      </c>
      <c r="I134" s="29">
        <v>12</v>
      </c>
      <c r="J134" s="17"/>
      <c r="K134" s="17"/>
      <c r="L134" s="4"/>
      <c r="M134" s="22"/>
      <c r="N134" s="22"/>
      <c r="O134" s="23"/>
    </row>
    <row r="135" spans="1:15" ht="12.75" hidden="1" outlineLevel="1">
      <c r="A135" s="29">
        <v>13</v>
      </c>
      <c r="B135" s="2" t="s">
        <v>582</v>
      </c>
      <c r="C135" s="2" t="s">
        <v>656</v>
      </c>
      <c r="D135" s="21">
        <v>724460</v>
      </c>
      <c r="E135" s="36" t="s">
        <v>63</v>
      </c>
      <c r="F135" s="22">
        <f>VLOOKUP(E135,'table IV'!$A$1:$B$36,2,FALSE)</f>
        <v>44</v>
      </c>
      <c r="G135" s="23" t="s">
        <v>3</v>
      </c>
      <c r="I135" s="29">
        <v>13</v>
      </c>
      <c r="J135" s="17"/>
      <c r="K135" s="17"/>
      <c r="L135" s="4"/>
      <c r="M135" s="22"/>
      <c r="N135" s="22"/>
      <c r="O135" s="23"/>
    </row>
    <row r="136" spans="1:15" ht="12.75" hidden="1" outlineLevel="1">
      <c r="A136" s="29">
        <v>14</v>
      </c>
      <c r="B136" s="2" t="s">
        <v>657</v>
      </c>
      <c r="C136" s="2" t="s">
        <v>454</v>
      </c>
      <c r="D136" s="4">
        <v>767048</v>
      </c>
      <c r="E136" s="34" t="s">
        <v>97</v>
      </c>
      <c r="F136" s="22">
        <f>VLOOKUP(E136,'table IV'!$A$1:$B$36,2,FALSE)</f>
        <v>42</v>
      </c>
      <c r="G136" s="23" t="s">
        <v>6</v>
      </c>
      <c r="I136" s="29">
        <v>14</v>
      </c>
      <c r="J136" s="17"/>
      <c r="K136" s="17"/>
      <c r="L136" s="4"/>
      <c r="M136" s="22"/>
      <c r="N136" s="22"/>
      <c r="O136" s="23"/>
    </row>
    <row r="137" spans="1:15" ht="12.75" hidden="1" outlineLevel="1">
      <c r="A137" s="29">
        <v>15</v>
      </c>
      <c r="B137" s="17"/>
      <c r="C137" s="17"/>
      <c r="D137" s="4"/>
      <c r="E137" s="22"/>
      <c r="F137" s="10"/>
      <c r="G137" s="23"/>
      <c r="I137" s="29">
        <v>15</v>
      </c>
      <c r="J137" s="17"/>
      <c r="K137" s="17"/>
      <c r="L137" s="4"/>
      <c r="M137" s="22"/>
      <c r="N137" s="22"/>
      <c r="O137" s="23"/>
    </row>
    <row r="138" spans="1:15" ht="12.75" hidden="1" outlineLevel="1">
      <c r="A138" s="29">
        <v>16</v>
      </c>
      <c r="B138" s="17"/>
      <c r="C138" s="17"/>
      <c r="D138" s="4"/>
      <c r="E138" s="22"/>
      <c r="F138" s="10"/>
      <c r="G138" s="23"/>
      <c r="I138" s="29">
        <v>16</v>
      </c>
      <c r="J138" s="17"/>
      <c r="K138" s="17"/>
      <c r="L138" s="4"/>
      <c r="M138" s="22"/>
      <c r="N138" s="10"/>
      <c r="O138" s="23"/>
    </row>
    <row r="139" spans="1:15" ht="12.75" hidden="1" outlineLevel="1">
      <c r="A139" s="29">
        <v>17</v>
      </c>
      <c r="B139" s="17"/>
      <c r="C139" s="17"/>
      <c r="D139" s="4"/>
      <c r="E139" s="22"/>
      <c r="F139" s="10"/>
      <c r="G139" s="23"/>
      <c r="I139" s="29">
        <v>17</v>
      </c>
      <c r="J139" s="2"/>
      <c r="K139" s="2"/>
      <c r="L139" s="4"/>
      <c r="M139" s="10"/>
      <c r="N139" s="10"/>
      <c r="O139" s="7"/>
    </row>
    <row r="140" spans="1:15" ht="12.75" hidden="1" outlineLevel="1">
      <c r="A140" s="29">
        <v>18</v>
      </c>
      <c r="B140" s="2"/>
      <c r="C140" s="2"/>
      <c r="D140" s="4"/>
      <c r="E140" s="10"/>
      <c r="F140" s="10"/>
      <c r="G140" s="7"/>
      <c r="I140" s="29">
        <v>18</v>
      </c>
      <c r="J140" s="2"/>
      <c r="K140" s="2"/>
      <c r="L140" s="4"/>
      <c r="M140" s="10"/>
      <c r="N140" s="10"/>
      <c r="O140" s="7"/>
    </row>
    <row r="141" spans="1:15" ht="12.75" hidden="1" outlineLevel="1">
      <c r="A141" s="29">
        <v>19</v>
      </c>
      <c r="B141" s="2"/>
      <c r="C141" s="2"/>
      <c r="D141" s="4"/>
      <c r="E141" s="10"/>
      <c r="F141" s="10"/>
      <c r="G141" s="7"/>
      <c r="I141" s="29">
        <v>19</v>
      </c>
      <c r="J141" s="2"/>
      <c r="K141" s="2"/>
      <c r="L141" s="4"/>
      <c r="M141" s="10"/>
      <c r="N141" s="10"/>
      <c r="O141" s="7"/>
    </row>
    <row r="142" spans="1:15" ht="12.75" hidden="1" outlineLevel="1">
      <c r="A142" s="30">
        <v>20</v>
      </c>
      <c r="B142" s="18"/>
      <c r="C142" s="18"/>
      <c r="D142" s="4"/>
      <c r="E142" s="19"/>
      <c r="F142" s="10"/>
      <c r="G142" s="20"/>
      <c r="I142" s="30">
        <v>20</v>
      </c>
      <c r="J142" s="2"/>
      <c r="K142" s="2"/>
      <c r="L142" s="4"/>
      <c r="M142" s="10"/>
      <c r="N142" s="10"/>
      <c r="O142" s="7"/>
    </row>
    <row r="143" spans="1:15" ht="7.5" customHeight="1" hidden="1" outlineLevel="1" thickBot="1">
      <c r="A143" s="31"/>
      <c r="B143" s="3"/>
      <c r="C143" s="3"/>
      <c r="D143" s="5"/>
      <c r="E143" s="11"/>
      <c r="F143" s="11"/>
      <c r="G143" s="8"/>
      <c r="I143" s="31"/>
      <c r="J143" s="3"/>
      <c r="K143" s="3"/>
      <c r="L143" s="5"/>
      <c r="M143" s="11"/>
      <c r="N143" s="11"/>
      <c r="O143" s="8"/>
    </row>
    <row r="144" ht="12.75" collapsed="1"/>
    <row r="147" spans="1:9" ht="13.5" thickBot="1">
      <c r="A147" s="26"/>
      <c r="I147" s="26"/>
    </row>
    <row r="148" spans="1:15" ht="12.75">
      <c r="A148" s="26"/>
      <c r="B148" s="46" t="s">
        <v>1055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8"/>
    </row>
    <row r="149" spans="1:15" ht="12.75">
      <c r="A149" s="26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1"/>
    </row>
    <row r="150" spans="1:15" ht="12.75">
      <c r="A150" s="26"/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1"/>
    </row>
    <row r="151" spans="1:15" ht="12.75">
      <c r="A151" s="26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1"/>
    </row>
    <row r="152" spans="1:15" ht="12.75">
      <c r="A152" s="26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1"/>
    </row>
    <row r="153" spans="1:15" ht="12.75">
      <c r="A153" s="26"/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1"/>
    </row>
    <row r="154" spans="1:15" ht="12.75">
      <c r="A154" s="26"/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1"/>
    </row>
    <row r="155" spans="1:15" ht="12.75">
      <c r="A155" s="26"/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1"/>
    </row>
    <row r="156" spans="1:15" ht="12.75">
      <c r="A156" s="26"/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1"/>
    </row>
    <row r="157" spans="1:15" ht="12.75">
      <c r="A157" s="26"/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1"/>
    </row>
    <row r="158" spans="1:15" ht="13.5" thickBot="1">
      <c r="A158" s="26"/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4"/>
    </row>
  </sheetData>
  <mergeCells count="1">
    <mergeCell ref="B148:O15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selection activeCell="A146" sqref="A146"/>
    </sheetView>
  </sheetViews>
  <sheetFormatPr defaultColWidth="11.421875" defaultRowHeight="12.75" outlineLevelRow="1"/>
  <cols>
    <col min="1" max="1" width="3.28125" style="1" bestFit="1" customWidth="1"/>
    <col min="2" max="3" width="15.7109375" style="1" customWidth="1"/>
    <col min="4" max="4" width="11.421875" style="6" customWidth="1"/>
    <col min="5" max="7" width="5.7109375" style="9" customWidth="1"/>
    <col min="8" max="8" width="3.7109375" style="1" customWidth="1"/>
    <col min="9" max="9" width="3.28125" style="1" bestFit="1" customWidth="1"/>
    <col min="10" max="11" width="15.7109375" style="1" customWidth="1"/>
    <col min="12" max="12" width="11.421875" style="6" customWidth="1"/>
    <col min="13" max="15" width="5.7109375" style="9" customWidth="1"/>
    <col min="16" max="19" width="11.421875" style="1" customWidth="1"/>
    <col min="20" max="20" width="4.00390625" style="1" bestFit="1" customWidth="1"/>
    <col min="21" max="21" width="3.28125" style="1" bestFit="1" customWidth="1"/>
    <col min="22" max="22" width="4.00390625" style="1" bestFit="1" customWidth="1"/>
    <col min="23" max="16384" width="11.421875" style="1" customWidth="1"/>
  </cols>
  <sheetData>
    <row r="1" spans="1:15" ht="12.75">
      <c r="A1" s="55">
        <v>1</v>
      </c>
      <c r="B1" s="12" t="str">
        <f>'table IV'!I3</f>
        <v>APSAP</v>
      </c>
      <c r="C1" s="12"/>
      <c r="D1" s="13" t="s">
        <v>0</v>
      </c>
      <c r="E1" s="14" t="s">
        <v>1</v>
      </c>
      <c r="F1" s="14" t="s">
        <v>165</v>
      </c>
      <c r="G1" s="15" t="s">
        <v>2</v>
      </c>
      <c r="I1" s="55">
        <v>2</v>
      </c>
      <c r="J1" s="12" t="str">
        <f>'table IV'!I4</f>
        <v>Alcatel</v>
      </c>
      <c r="K1" s="12"/>
      <c r="L1" s="13" t="s">
        <v>0</v>
      </c>
      <c r="M1" s="14" t="s">
        <v>1</v>
      </c>
      <c r="N1" s="14" t="s">
        <v>165</v>
      </c>
      <c r="O1" s="15" t="s">
        <v>2</v>
      </c>
    </row>
    <row r="2" spans="1:15" ht="7.5" customHeight="1">
      <c r="A2" s="56"/>
      <c r="B2" s="2"/>
      <c r="C2" s="2"/>
      <c r="D2" s="4"/>
      <c r="E2" s="10"/>
      <c r="F2" s="10"/>
      <c r="G2" s="7"/>
      <c r="I2" s="56"/>
      <c r="J2" s="2"/>
      <c r="K2" s="2"/>
      <c r="L2" s="4"/>
      <c r="M2" s="10"/>
      <c r="N2" s="10"/>
      <c r="O2" s="7"/>
    </row>
    <row r="3" spans="1:15" ht="12.75" hidden="1" outlineLevel="1">
      <c r="A3" s="56">
        <v>1</v>
      </c>
      <c r="B3" s="2" t="s">
        <v>600</v>
      </c>
      <c r="C3" s="2" t="s">
        <v>199</v>
      </c>
      <c r="D3" s="21">
        <v>636631</v>
      </c>
      <c r="E3" s="22" t="s">
        <v>49</v>
      </c>
      <c r="F3" s="22">
        <f>VLOOKUP(E3,'table IV'!$A$1:$B$36,2,FALSE)</f>
        <v>68</v>
      </c>
      <c r="G3" s="23" t="s">
        <v>4</v>
      </c>
      <c r="H3" s="26"/>
      <c r="I3" s="56">
        <v>1</v>
      </c>
      <c r="J3" s="2" t="s">
        <v>634</v>
      </c>
      <c r="K3" s="2" t="s">
        <v>229</v>
      </c>
      <c r="L3" s="4">
        <v>1344689</v>
      </c>
      <c r="M3" s="10" t="s">
        <v>40</v>
      </c>
      <c r="N3" s="22">
        <f>VLOOKUP(M3,'table IV'!$A$1:$B$36,2,FALSE)</f>
        <v>34</v>
      </c>
      <c r="O3" s="7" t="s">
        <v>6</v>
      </c>
    </row>
    <row r="4" spans="1:15" ht="12.75" hidden="1" outlineLevel="1">
      <c r="A4" s="56">
        <v>2</v>
      </c>
      <c r="B4" s="2" t="s">
        <v>601</v>
      </c>
      <c r="C4" s="2" t="s">
        <v>19</v>
      </c>
      <c r="D4" s="21">
        <v>838261</v>
      </c>
      <c r="E4" s="22" t="s">
        <v>14</v>
      </c>
      <c r="F4" s="22">
        <f>VLOOKUP(E4,'table IV'!$A$1:$B$36,2,FALSE)</f>
        <v>76</v>
      </c>
      <c r="G4" s="23" t="s">
        <v>4</v>
      </c>
      <c r="H4" s="26"/>
      <c r="I4" s="56">
        <v>2</v>
      </c>
      <c r="J4" s="2" t="s">
        <v>635</v>
      </c>
      <c r="K4" s="2" t="s">
        <v>636</v>
      </c>
      <c r="L4" s="4">
        <v>3233351</v>
      </c>
      <c r="M4" s="10" t="s">
        <v>46</v>
      </c>
      <c r="N4" s="22">
        <f>VLOOKUP(M4,'table IV'!$A$1:$B$36,2,FALSE)</f>
        <v>56</v>
      </c>
      <c r="O4" s="7" t="s">
        <v>6</v>
      </c>
    </row>
    <row r="5" spans="1:15" ht="12.75" hidden="1" outlineLevel="1">
      <c r="A5" s="56">
        <v>3</v>
      </c>
      <c r="B5" s="2" t="s">
        <v>512</v>
      </c>
      <c r="C5" s="2" t="s">
        <v>13</v>
      </c>
      <c r="D5" s="21">
        <v>636706</v>
      </c>
      <c r="E5" s="22" t="s">
        <v>49</v>
      </c>
      <c r="F5" s="22">
        <f>VLOOKUP(E5,'table IV'!$A$1:$B$36,2,FALSE)</f>
        <v>68</v>
      </c>
      <c r="G5" s="23" t="s">
        <v>6</v>
      </c>
      <c r="H5" s="26"/>
      <c r="I5" s="56">
        <v>3</v>
      </c>
      <c r="J5" s="2" t="s">
        <v>637</v>
      </c>
      <c r="K5" s="2" t="s">
        <v>638</v>
      </c>
      <c r="L5" s="4">
        <v>53421</v>
      </c>
      <c r="M5" s="10" t="s">
        <v>32</v>
      </c>
      <c r="N5" s="22">
        <f>VLOOKUP(M5,'table IV'!$A$1:$B$36,2,FALSE)</f>
        <v>60</v>
      </c>
      <c r="O5" s="7" t="s">
        <v>6</v>
      </c>
    </row>
    <row r="6" spans="1:15" ht="12.75" hidden="1" outlineLevel="1">
      <c r="A6" s="56">
        <v>4</v>
      </c>
      <c r="B6" s="2" t="s">
        <v>1013</v>
      </c>
      <c r="C6" s="2" t="s">
        <v>10</v>
      </c>
      <c r="D6" s="21">
        <v>1826942</v>
      </c>
      <c r="E6" s="22" t="s">
        <v>32</v>
      </c>
      <c r="F6" s="22">
        <f>VLOOKUP(E6,'table IV'!$A$1:$B$36,2,FALSE)</f>
        <v>60</v>
      </c>
      <c r="G6" s="23" t="s">
        <v>50</v>
      </c>
      <c r="H6" s="26"/>
      <c r="I6" s="56">
        <v>4</v>
      </c>
      <c r="J6" s="2" t="s">
        <v>639</v>
      </c>
      <c r="K6" s="2" t="s">
        <v>640</v>
      </c>
      <c r="L6" s="4">
        <v>520991</v>
      </c>
      <c r="M6" s="10" t="s">
        <v>64</v>
      </c>
      <c r="N6" s="22">
        <f>VLOOKUP(M6,'table IV'!$A$1:$B$36,2,FALSE)</f>
        <v>36</v>
      </c>
      <c r="O6" s="7" t="s">
        <v>6</v>
      </c>
    </row>
    <row r="7" spans="1:15" ht="12.75" hidden="1" outlineLevel="1">
      <c r="A7" s="56">
        <v>5</v>
      </c>
      <c r="B7" s="2" t="s">
        <v>836</v>
      </c>
      <c r="C7" s="2" t="s">
        <v>199</v>
      </c>
      <c r="D7" s="21">
        <v>747438</v>
      </c>
      <c r="E7" s="22" t="s">
        <v>32</v>
      </c>
      <c r="F7" s="22">
        <f>VLOOKUP(E7,'table IV'!$A$1:$B$36,2,FALSE)</f>
        <v>60</v>
      </c>
      <c r="G7" s="23" t="s">
        <v>50</v>
      </c>
      <c r="H7" s="26"/>
      <c r="I7" s="56">
        <v>5</v>
      </c>
      <c r="J7" s="17" t="s">
        <v>641</v>
      </c>
      <c r="K7" s="17" t="s">
        <v>447</v>
      </c>
      <c r="L7" s="21">
        <v>3778117</v>
      </c>
      <c r="M7" s="22" t="s">
        <v>64</v>
      </c>
      <c r="N7" s="22">
        <f>VLOOKUP(M7,'table IV'!$A$1:$B$36,2,FALSE)</f>
        <v>36</v>
      </c>
      <c r="O7" s="23" t="s">
        <v>6</v>
      </c>
    </row>
    <row r="8" spans="1:15" ht="12.75" hidden="1" outlineLevel="1">
      <c r="A8" s="56">
        <v>6</v>
      </c>
      <c r="B8" s="2" t="s">
        <v>602</v>
      </c>
      <c r="C8" s="2" t="s">
        <v>309</v>
      </c>
      <c r="D8" s="21">
        <v>4953627</v>
      </c>
      <c r="E8" s="22" t="s">
        <v>49</v>
      </c>
      <c r="F8" s="22">
        <f>VLOOKUP(E8,'table IV'!$A$1:$B$36,2,FALSE)</f>
        <v>68</v>
      </c>
      <c r="G8" s="23" t="s">
        <v>4</v>
      </c>
      <c r="H8" s="26"/>
      <c r="I8" s="56">
        <v>6</v>
      </c>
      <c r="J8" s="17" t="s">
        <v>642</v>
      </c>
      <c r="K8" s="17" t="s">
        <v>47</v>
      </c>
      <c r="L8" s="21">
        <v>9871030</v>
      </c>
      <c r="M8" s="22" t="s">
        <v>48</v>
      </c>
      <c r="N8" s="22">
        <f>VLOOKUP(M8,'table IV'!$A$1:$B$36,2,FALSE)</f>
        <v>48</v>
      </c>
      <c r="O8" s="23" t="s">
        <v>4</v>
      </c>
    </row>
    <row r="9" spans="1:15" ht="12.75" hidden="1" outlineLevel="1">
      <c r="A9" s="56">
        <v>7</v>
      </c>
      <c r="B9" s="2" t="s">
        <v>1027</v>
      </c>
      <c r="C9" s="2" t="s">
        <v>330</v>
      </c>
      <c r="D9" s="21">
        <v>3118066</v>
      </c>
      <c r="E9" s="22" t="s">
        <v>45</v>
      </c>
      <c r="F9" s="22">
        <f>VLOOKUP(E9,'table IV'!$A$1:$B$36,2,FALSE)</f>
        <v>50</v>
      </c>
      <c r="G9" s="23" t="s">
        <v>50</v>
      </c>
      <c r="H9" s="26"/>
      <c r="I9" s="56">
        <v>7</v>
      </c>
      <c r="J9" s="17" t="s">
        <v>806</v>
      </c>
      <c r="K9" s="17" t="s">
        <v>807</v>
      </c>
      <c r="L9" s="21">
        <v>2034198</v>
      </c>
      <c r="M9" s="22" t="s">
        <v>44</v>
      </c>
      <c r="N9" s="22">
        <f>VLOOKUP(M9,'table IV'!$A$1:$B$36,2,FALSE)</f>
        <v>40</v>
      </c>
      <c r="O9" s="23" t="s">
        <v>50</v>
      </c>
    </row>
    <row r="10" spans="1:15" ht="12.75" hidden="1" outlineLevel="1">
      <c r="A10" s="56">
        <v>8</v>
      </c>
      <c r="B10" s="2" t="s">
        <v>603</v>
      </c>
      <c r="C10" s="2" t="s">
        <v>225</v>
      </c>
      <c r="D10" s="21">
        <v>9190357</v>
      </c>
      <c r="E10" s="22" t="s">
        <v>63</v>
      </c>
      <c r="F10" s="22">
        <f>VLOOKUP(E10,'table IV'!$A$1:$B$36,2,FALSE)</f>
        <v>44</v>
      </c>
      <c r="G10" s="23" t="s">
        <v>4</v>
      </c>
      <c r="H10" s="26"/>
      <c r="I10" s="56">
        <v>8</v>
      </c>
      <c r="J10" s="17" t="s">
        <v>547</v>
      </c>
      <c r="K10" s="17" t="s">
        <v>12</v>
      </c>
      <c r="L10" s="21">
        <v>3777507</v>
      </c>
      <c r="M10" s="22" t="s">
        <v>48</v>
      </c>
      <c r="N10" s="22">
        <f>VLOOKUP(M10,'table IV'!$A$1:$B$36,2,FALSE)</f>
        <v>48</v>
      </c>
      <c r="O10" s="23" t="s">
        <v>6</v>
      </c>
    </row>
    <row r="11" spans="1:15" ht="12.75" hidden="1" outlineLevel="1">
      <c r="A11" s="56">
        <v>9</v>
      </c>
      <c r="B11" s="2" t="s">
        <v>604</v>
      </c>
      <c r="C11" s="2" t="s">
        <v>605</v>
      </c>
      <c r="D11" s="21">
        <v>994170</v>
      </c>
      <c r="E11" s="22" t="s">
        <v>32</v>
      </c>
      <c r="F11" s="22">
        <f>VLOOKUP(E11,'table IV'!$A$1:$B$36,2,FALSE)</f>
        <v>60</v>
      </c>
      <c r="G11" s="23" t="s">
        <v>4</v>
      </c>
      <c r="H11" s="26"/>
      <c r="I11" s="56">
        <v>9</v>
      </c>
      <c r="J11" s="17" t="s">
        <v>643</v>
      </c>
      <c r="K11" s="17" t="s">
        <v>15</v>
      </c>
      <c r="L11" s="21">
        <v>914293</v>
      </c>
      <c r="M11" s="22" t="s">
        <v>101</v>
      </c>
      <c r="N11" s="22">
        <f>VLOOKUP(M11,'table IV'!$A$1:$B$36,2,FALSE)</f>
        <v>42</v>
      </c>
      <c r="O11" s="23" t="s">
        <v>6</v>
      </c>
    </row>
    <row r="12" spans="1:15" ht="12.75" hidden="1" outlineLevel="1">
      <c r="A12" s="56">
        <v>10</v>
      </c>
      <c r="B12" s="2" t="s">
        <v>211</v>
      </c>
      <c r="C12" s="2" t="s">
        <v>56</v>
      </c>
      <c r="D12" s="21">
        <v>2224351</v>
      </c>
      <c r="E12" s="22" t="s">
        <v>40</v>
      </c>
      <c r="F12" s="22">
        <f>VLOOKUP(E12,'table IV'!$A$1:$B$36,2,FALSE)</f>
        <v>34</v>
      </c>
      <c r="G12" s="23" t="s">
        <v>50</v>
      </c>
      <c r="H12" s="26"/>
      <c r="I12" s="56">
        <v>10</v>
      </c>
      <c r="J12" s="17" t="s">
        <v>644</v>
      </c>
      <c r="K12" s="17" t="s">
        <v>55</v>
      </c>
      <c r="L12" s="21">
        <v>3117555</v>
      </c>
      <c r="M12" s="22" t="s">
        <v>24</v>
      </c>
      <c r="N12" s="22">
        <f>VLOOKUP(M12,'table IV'!$A$1:$B$36,2,FALSE)</f>
        <v>52</v>
      </c>
      <c r="O12" s="23" t="s">
        <v>6</v>
      </c>
    </row>
    <row r="13" spans="1:15" ht="12.75" hidden="1" outlineLevel="1">
      <c r="A13" s="56">
        <v>11</v>
      </c>
      <c r="B13" s="2" t="s">
        <v>606</v>
      </c>
      <c r="C13" s="2" t="s">
        <v>207</v>
      </c>
      <c r="D13" s="21">
        <v>2028240</v>
      </c>
      <c r="E13" s="22" t="s">
        <v>40</v>
      </c>
      <c r="F13" s="22">
        <f>VLOOKUP(E13,'table IV'!$A$1:$B$36,2,FALSE)</f>
        <v>34</v>
      </c>
      <c r="G13" s="23" t="s">
        <v>4</v>
      </c>
      <c r="H13" s="26"/>
      <c r="I13" s="56">
        <v>11</v>
      </c>
      <c r="J13" s="17" t="s">
        <v>645</v>
      </c>
      <c r="K13" s="17" t="s">
        <v>196</v>
      </c>
      <c r="L13" s="21">
        <v>1176587</v>
      </c>
      <c r="M13" s="22" t="s">
        <v>46</v>
      </c>
      <c r="N13" s="22">
        <f>VLOOKUP(M13,'table IV'!$A$1:$B$36,2,FALSE)</f>
        <v>56</v>
      </c>
      <c r="O13" s="23" t="s">
        <v>6</v>
      </c>
    </row>
    <row r="14" spans="1:15" ht="12.75" hidden="1" outlineLevel="1">
      <c r="A14" s="56">
        <v>12</v>
      </c>
      <c r="B14" s="2" t="s">
        <v>607</v>
      </c>
      <c r="C14" s="2" t="s">
        <v>240</v>
      </c>
      <c r="D14" s="21">
        <v>746307</v>
      </c>
      <c r="E14" s="22" t="s">
        <v>49</v>
      </c>
      <c r="F14" s="22">
        <f>VLOOKUP(E14,'table IV'!$A$1:$B$36,2,FALSE)</f>
        <v>68</v>
      </c>
      <c r="G14" s="23" t="s">
        <v>6</v>
      </c>
      <c r="H14" s="26"/>
      <c r="I14" s="56">
        <v>12</v>
      </c>
      <c r="J14" s="17" t="s">
        <v>646</v>
      </c>
      <c r="K14" s="17" t="s">
        <v>196</v>
      </c>
      <c r="L14" s="21">
        <v>428955</v>
      </c>
      <c r="M14" s="22" t="s">
        <v>48</v>
      </c>
      <c r="N14" s="22">
        <f>VLOOKUP(M14,'table IV'!$A$1:$B$36,2,FALSE)</f>
        <v>48</v>
      </c>
      <c r="O14" s="23" t="s">
        <v>6</v>
      </c>
    </row>
    <row r="15" spans="1:15" ht="12.75" hidden="1" outlineLevel="1">
      <c r="A15" s="56">
        <v>13</v>
      </c>
      <c r="B15" s="2" t="s">
        <v>608</v>
      </c>
      <c r="C15" s="2" t="s">
        <v>12</v>
      </c>
      <c r="D15" s="21">
        <v>499378</v>
      </c>
      <c r="E15" s="22" t="s">
        <v>32</v>
      </c>
      <c r="F15" s="22">
        <f>VLOOKUP(E15,'table IV'!$A$1:$B$36,2,FALSE)</f>
        <v>60</v>
      </c>
      <c r="G15" s="23" t="s">
        <v>4</v>
      </c>
      <c r="H15" s="26"/>
      <c r="I15" s="56">
        <v>13</v>
      </c>
      <c r="J15" s="17" t="s">
        <v>328</v>
      </c>
      <c r="K15" s="17" t="s">
        <v>240</v>
      </c>
      <c r="L15" s="21">
        <v>787814</v>
      </c>
      <c r="M15" s="22" t="s">
        <v>24</v>
      </c>
      <c r="N15" s="22">
        <f>VLOOKUP(M15,'table IV'!$A$1:$B$36,2,FALSE)</f>
        <v>52</v>
      </c>
      <c r="O15" s="23" t="s">
        <v>6</v>
      </c>
    </row>
    <row r="16" spans="1:15" ht="12.75" hidden="1" outlineLevel="1">
      <c r="A16" s="56">
        <v>14</v>
      </c>
      <c r="B16" s="2" t="s">
        <v>609</v>
      </c>
      <c r="C16" s="2" t="s">
        <v>8</v>
      </c>
      <c r="D16" s="21">
        <v>230003</v>
      </c>
      <c r="E16" s="22" t="s">
        <v>32</v>
      </c>
      <c r="F16" s="22">
        <f>VLOOKUP(E16,'table IV'!$A$1:$B$36,2,FALSE)</f>
        <v>60</v>
      </c>
      <c r="G16" s="23" t="s">
        <v>6</v>
      </c>
      <c r="H16" s="26"/>
      <c r="I16" s="56">
        <v>14</v>
      </c>
      <c r="J16" s="17" t="s">
        <v>328</v>
      </c>
      <c r="K16" s="17" t="s">
        <v>388</v>
      </c>
      <c r="L16" s="21">
        <v>787806</v>
      </c>
      <c r="M16" s="22" t="s">
        <v>24</v>
      </c>
      <c r="N16" s="22">
        <f>VLOOKUP(M16,'table IV'!$A$1:$B$36,2,FALSE)</f>
        <v>52</v>
      </c>
      <c r="O16" s="23" t="s">
        <v>6</v>
      </c>
    </row>
    <row r="17" spans="1:15" ht="12.75" hidden="1" outlineLevel="1">
      <c r="A17" s="56">
        <v>15</v>
      </c>
      <c r="B17" s="2" t="s">
        <v>609</v>
      </c>
      <c r="C17" s="2" t="s">
        <v>759</v>
      </c>
      <c r="D17" s="21">
        <v>230037</v>
      </c>
      <c r="E17" s="22" t="s">
        <v>119</v>
      </c>
      <c r="F17" s="22">
        <f>VLOOKUP(E17,'table IV'!$A$1:$B$36,2,FALSE)</f>
        <v>31</v>
      </c>
      <c r="G17" s="23" t="s">
        <v>7</v>
      </c>
      <c r="H17" s="26"/>
      <c r="I17" s="56">
        <v>15</v>
      </c>
      <c r="J17" s="17" t="s">
        <v>647</v>
      </c>
      <c r="K17" s="17" t="s">
        <v>434</v>
      </c>
      <c r="L17" s="21">
        <v>2507301</v>
      </c>
      <c r="M17" s="22" t="s">
        <v>46</v>
      </c>
      <c r="N17" s="22">
        <f>VLOOKUP(M17,'table IV'!$A$1:$B$36,2,FALSE)</f>
        <v>56</v>
      </c>
      <c r="O17" s="23" t="s">
        <v>50</v>
      </c>
    </row>
    <row r="18" spans="1:15" ht="12.75" hidden="1" outlineLevel="1">
      <c r="A18" s="56">
        <v>16</v>
      </c>
      <c r="B18" s="2" t="s">
        <v>610</v>
      </c>
      <c r="C18" s="17" t="s">
        <v>199</v>
      </c>
      <c r="D18" s="21">
        <v>761339</v>
      </c>
      <c r="E18" s="22" t="s">
        <v>46</v>
      </c>
      <c r="F18" s="22">
        <f>VLOOKUP(E18,'table IV'!$A$1:$B$36,2,FALSE)</f>
        <v>56</v>
      </c>
      <c r="G18" s="23" t="s">
        <v>6</v>
      </c>
      <c r="H18" s="26"/>
      <c r="I18" s="56">
        <v>16</v>
      </c>
      <c r="J18" s="17" t="s">
        <v>1012</v>
      </c>
      <c r="K18" s="17" t="s">
        <v>445</v>
      </c>
      <c r="L18" s="21">
        <v>2132364</v>
      </c>
      <c r="M18" s="22" t="s">
        <v>32</v>
      </c>
      <c r="N18" s="22">
        <f>VLOOKUP(M18,'table IV'!$A$1:$B$36,2,FALSE)</f>
        <v>60</v>
      </c>
      <c r="O18" s="23" t="s">
        <v>50</v>
      </c>
    </row>
    <row r="19" spans="1:15" ht="12.75" hidden="1" outlineLevel="1">
      <c r="A19" s="56">
        <v>17</v>
      </c>
      <c r="B19" s="2" t="s">
        <v>611</v>
      </c>
      <c r="C19" s="2" t="s">
        <v>199</v>
      </c>
      <c r="D19" s="21">
        <v>1015206</v>
      </c>
      <c r="E19" s="22" t="s">
        <v>32</v>
      </c>
      <c r="F19" s="22">
        <f>VLOOKUP(E19,'table IV'!$A$1:$B$36,2,FALSE)</f>
        <v>60</v>
      </c>
      <c r="G19" s="23" t="s">
        <v>50</v>
      </c>
      <c r="H19" s="26"/>
      <c r="I19" s="56">
        <v>17</v>
      </c>
      <c r="J19" s="17"/>
      <c r="K19" s="17"/>
      <c r="L19" s="4"/>
      <c r="M19" s="22"/>
      <c r="N19" s="22"/>
      <c r="O19" s="23"/>
    </row>
    <row r="20" spans="1:15" ht="12.75" hidden="1" outlineLevel="1">
      <c r="A20" s="56">
        <v>18</v>
      </c>
      <c r="B20" s="17" t="s">
        <v>916</v>
      </c>
      <c r="C20" s="17" t="s">
        <v>247</v>
      </c>
      <c r="D20" s="21">
        <v>234641</v>
      </c>
      <c r="E20" s="22" t="s">
        <v>32</v>
      </c>
      <c r="F20" s="22">
        <f>VLOOKUP(E20,'table IV'!$A$1:$B$36,2,FALSE)</f>
        <v>60</v>
      </c>
      <c r="G20" s="23" t="s">
        <v>50</v>
      </c>
      <c r="I20" s="56">
        <v>18</v>
      </c>
      <c r="J20" s="17"/>
      <c r="K20" s="17"/>
      <c r="L20" s="4"/>
      <c r="M20" s="22"/>
      <c r="N20" s="10"/>
      <c r="O20" s="23"/>
    </row>
    <row r="21" spans="1:15" ht="12.75" hidden="1" outlineLevel="1">
      <c r="A21" s="56">
        <v>19</v>
      </c>
      <c r="B21" s="2" t="s">
        <v>1000</v>
      </c>
      <c r="C21" s="2" t="s">
        <v>73</v>
      </c>
      <c r="D21" s="21">
        <v>825870</v>
      </c>
      <c r="E21" s="22" t="s">
        <v>45</v>
      </c>
      <c r="F21" s="22">
        <f>VLOOKUP(E21,'table IV'!$A$1:$B$36,2,FALSE)</f>
        <v>50</v>
      </c>
      <c r="G21" s="23" t="s">
        <v>50</v>
      </c>
      <c r="I21" s="56">
        <v>19</v>
      </c>
      <c r="J21" s="2"/>
      <c r="K21" s="2"/>
      <c r="L21" s="4"/>
      <c r="M21" s="10"/>
      <c r="N21" s="10"/>
      <c r="O21" s="7"/>
    </row>
    <row r="22" spans="1:15" ht="12.75" hidden="1" outlineLevel="1">
      <c r="A22" s="57">
        <v>20</v>
      </c>
      <c r="B22" s="18"/>
      <c r="C22" s="18"/>
      <c r="D22" s="4"/>
      <c r="E22" s="22"/>
      <c r="F22" s="22"/>
      <c r="G22" s="23"/>
      <c r="I22" s="57">
        <v>20</v>
      </c>
      <c r="J22" s="18"/>
      <c r="K22" s="18"/>
      <c r="L22" s="4"/>
      <c r="M22" s="19"/>
      <c r="N22" s="10"/>
      <c r="O22" s="20"/>
    </row>
    <row r="23" spans="1:15" ht="7.5" customHeight="1" hidden="1" outlineLevel="1" thickBot="1">
      <c r="A23" s="58"/>
      <c r="B23" s="3"/>
      <c r="C23" s="3"/>
      <c r="D23" s="5"/>
      <c r="E23" s="11"/>
      <c r="F23" s="11"/>
      <c r="G23" s="8"/>
      <c r="I23" s="58"/>
      <c r="J23" s="3"/>
      <c r="K23" s="3"/>
      <c r="L23" s="5"/>
      <c r="M23" s="11"/>
      <c r="N23" s="11"/>
      <c r="O23" s="8"/>
    </row>
    <row r="24" spans="1:9" ht="13.5" collapsed="1" thickBot="1">
      <c r="A24" s="26"/>
      <c r="I24" s="26"/>
    </row>
    <row r="25" spans="1:15" ht="12.75">
      <c r="A25" s="61">
        <v>3</v>
      </c>
      <c r="B25" s="12" t="str">
        <f>'table IV'!I5</f>
        <v>Renault</v>
      </c>
      <c r="C25" s="12"/>
      <c r="D25" s="13" t="s">
        <v>0</v>
      </c>
      <c r="E25" s="14" t="s">
        <v>1</v>
      </c>
      <c r="F25" s="14" t="s">
        <v>165</v>
      </c>
      <c r="G25" s="15" t="s">
        <v>2</v>
      </c>
      <c r="I25" s="55">
        <v>4</v>
      </c>
      <c r="J25" s="12" t="str">
        <f>'table IV'!I6</f>
        <v>IBM 2</v>
      </c>
      <c r="K25" s="12"/>
      <c r="L25" s="13" t="s">
        <v>0</v>
      </c>
      <c r="M25" s="14" t="s">
        <v>1</v>
      </c>
      <c r="N25" s="14" t="s">
        <v>165</v>
      </c>
      <c r="O25" s="15" t="s">
        <v>2</v>
      </c>
    </row>
    <row r="26" spans="1:15" ht="7.5" customHeight="1">
      <c r="A26" s="56"/>
      <c r="B26" s="2"/>
      <c r="C26" s="2"/>
      <c r="D26" s="4"/>
      <c r="E26" s="10"/>
      <c r="F26" s="10"/>
      <c r="G26" s="7"/>
      <c r="I26" s="56"/>
      <c r="J26" s="2"/>
      <c r="K26" s="2"/>
      <c r="L26" s="4"/>
      <c r="M26" s="10"/>
      <c r="N26" s="10"/>
      <c r="O26" s="7"/>
    </row>
    <row r="27" spans="1:15" ht="12.75" hidden="1" outlineLevel="1">
      <c r="A27" s="56">
        <v>1</v>
      </c>
      <c r="B27" s="2" t="s">
        <v>479</v>
      </c>
      <c r="C27" s="2" t="s">
        <v>480</v>
      </c>
      <c r="D27" s="4">
        <v>9977680</v>
      </c>
      <c r="E27" s="10" t="s">
        <v>48</v>
      </c>
      <c r="F27" s="22">
        <f>VLOOKUP(E27,'table IV'!$A$1:$B$36,2,FALSE)</f>
        <v>48</v>
      </c>
      <c r="G27" s="7" t="s">
        <v>4</v>
      </c>
      <c r="H27" s="26"/>
      <c r="I27" s="56">
        <v>1</v>
      </c>
      <c r="J27" s="17" t="s">
        <v>451</v>
      </c>
      <c r="K27" s="17" t="s">
        <v>452</v>
      </c>
      <c r="L27" s="21">
        <v>3198399</v>
      </c>
      <c r="M27" s="22" t="s">
        <v>49</v>
      </c>
      <c r="N27" s="22">
        <f>VLOOKUP(M27,'table IV'!$A$1:$B$36,2,FALSE)</f>
        <v>68</v>
      </c>
      <c r="O27" s="23" t="s">
        <v>50</v>
      </c>
    </row>
    <row r="28" spans="1:15" ht="12.75" hidden="1" outlineLevel="1">
      <c r="A28" s="56">
        <v>2</v>
      </c>
      <c r="B28" s="17" t="s">
        <v>481</v>
      </c>
      <c r="C28" s="17" t="s">
        <v>482</v>
      </c>
      <c r="D28" s="21">
        <v>759243</v>
      </c>
      <c r="E28" s="22" t="s">
        <v>97</v>
      </c>
      <c r="F28" s="22">
        <f>VLOOKUP(E28,'table IV'!$A$1:$B$36,2,FALSE)</f>
        <v>42</v>
      </c>
      <c r="G28" s="23" t="s">
        <v>4</v>
      </c>
      <c r="H28" s="26"/>
      <c r="I28" s="56">
        <v>2</v>
      </c>
      <c r="J28" s="17" t="s">
        <v>292</v>
      </c>
      <c r="K28" s="17" t="s">
        <v>8</v>
      </c>
      <c r="L28" s="21">
        <v>4884054</v>
      </c>
      <c r="M28" s="22" t="s">
        <v>24</v>
      </c>
      <c r="N28" s="22">
        <f>VLOOKUP(M28,'table IV'!$A$1:$B$36,2,FALSE)</f>
        <v>52</v>
      </c>
      <c r="O28" s="23" t="s">
        <v>6</v>
      </c>
    </row>
    <row r="29" spans="1:15" ht="12.75" hidden="1" outlineLevel="1">
      <c r="A29" s="56">
        <v>3</v>
      </c>
      <c r="B29" s="17" t="s">
        <v>483</v>
      </c>
      <c r="C29" s="17" t="s">
        <v>199</v>
      </c>
      <c r="D29" s="21">
        <v>845422</v>
      </c>
      <c r="E29" s="22" t="s">
        <v>63</v>
      </c>
      <c r="F29" s="22">
        <f>VLOOKUP(E29,'table IV'!$A$1:$B$36,2,FALSE)</f>
        <v>44</v>
      </c>
      <c r="G29" s="23" t="s">
        <v>4</v>
      </c>
      <c r="H29" s="26"/>
      <c r="I29" s="56">
        <v>3</v>
      </c>
      <c r="J29" s="17" t="s">
        <v>296</v>
      </c>
      <c r="K29" s="17" t="s">
        <v>297</v>
      </c>
      <c r="L29" s="21">
        <v>674417</v>
      </c>
      <c r="M29" s="22" t="s">
        <v>65</v>
      </c>
      <c r="N29" s="22">
        <f>VLOOKUP(M29,'table IV'!$A$1:$B$36,2,FALSE)</f>
        <v>38</v>
      </c>
      <c r="O29" s="23" t="s">
        <v>6</v>
      </c>
    </row>
    <row r="30" spans="1:15" ht="12.75" hidden="1" outlineLevel="1">
      <c r="A30" s="56">
        <v>4</v>
      </c>
      <c r="B30" s="17" t="s">
        <v>484</v>
      </c>
      <c r="C30" s="17" t="s">
        <v>243</v>
      </c>
      <c r="D30" s="21">
        <v>1382100</v>
      </c>
      <c r="E30" s="22" t="s">
        <v>46</v>
      </c>
      <c r="F30" s="22">
        <f>VLOOKUP(E30,'table IV'!$A$1:$B$36,2,FALSE)</f>
        <v>56</v>
      </c>
      <c r="G30" s="23" t="s">
        <v>4</v>
      </c>
      <c r="H30" s="26"/>
      <c r="I30" s="56">
        <v>4</v>
      </c>
      <c r="J30" s="17" t="s">
        <v>456</v>
      </c>
      <c r="K30" s="17" t="s">
        <v>374</v>
      </c>
      <c r="L30" s="21">
        <v>1005207</v>
      </c>
      <c r="M30" s="22" t="s">
        <v>24</v>
      </c>
      <c r="N30" s="22">
        <f>VLOOKUP(M30,'table IV'!$A$1:$B$36,2,FALSE)</f>
        <v>52</v>
      </c>
      <c r="O30" s="23" t="s">
        <v>6</v>
      </c>
    </row>
    <row r="31" spans="1:15" ht="12.75" hidden="1" outlineLevel="1">
      <c r="A31" s="56">
        <v>5</v>
      </c>
      <c r="B31" s="17" t="s">
        <v>796</v>
      </c>
      <c r="C31" s="17" t="s">
        <v>386</v>
      </c>
      <c r="D31" s="21">
        <v>1951715</v>
      </c>
      <c r="E31" s="22" t="s">
        <v>65</v>
      </c>
      <c r="F31" s="22">
        <f>VLOOKUP(E31,'table IV'!$A$1:$B$36,2,FALSE)</f>
        <v>38</v>
      </c>
      <c r="G31" s="23" t="s">
        <v>50</v>
      </c>
      <c r="H31" s="26"/>
      <c r="I31" s="56">
        <v>5</v>
      </c>
      <c r="J31" s="17" t="s">
        <v>457</v>
      </c>
      <c r="K31" s="17" t="s">
        <v>458</v>
      </c>
      <c r="L31" s="21">
        <v>1312420</v>
      </c>
      <c r="M31" s="22" t="s">
        <v>46</v>
      </c>
      <c r="N31" s="22">
        <f>VLOOKUP(M31,'table IV'!$A$1:$B$36,2,FALSE)</f>
        <v>56</v>
      </c>
      <c r="O31" s="23" t="s">
        <v>50</v>
      </c>
    </row>
    <row r="32" spans="1:15" ht="12.75" hidden="1" outlineLevel="1">
      <c r="A32" s="56">
        <v>6</v>
      </c>
      <c r="B32" s="17" t="s">
        <v>485</v>
      </c>
      <c r="C32" s="17" t="s">
        <v>11</v>
      </c>
      <c r="D32" s="21">
        <v>759251</v>
      </c>
      <c r="E32" s="22" t="s">
        <v>40</v>
      </c>
      <c r="F32" s="22">
        <f>VLOOKUP(E32,'table IV'!$A$1:$B$36,2,FALSE)</f>
        <v>34</v>
      </c>
      <c r="G32" s="23" t="s">
        <v>4</v>
      </c>
      <c r="H32" s="26"/>
      <c r="I32" s="56">
        <v>6</v>
      </c>
      <c r="J32" s="17" t="s">
        <v>1003</v>
      </c>
      <c r="K32" s="17" t="s">
        <v>225</v>
      </c>
      <c r="L32" s="21">
        <v>1788465</v>
      </c>
      <c r="M32" s="22" t="s">
        <v>46</v>
      </c>
      <c r="N32" s="22">
        <f>VLOOKUP(M32,'table IV'!$A$1:$B$36,2,FALSE)</f>
        <v>56</v>
      </c>
      <c r="O32" s="23" t="s">
        <v>50</v>
      </c>
    </row>
    <row r="33" spans="1:15" ht="12.75" hidden="1" outlineLevel="1">
      <c r="A33" s="56">
        <v>7</v>
      </c>
      <c r="B33" s="17" t="s">
        <v>486</v>
      </c>
      <c r="C33" s="17" t="s">
        <v>18</v>
      </c>
      <c r="D33" s="21">
        <v>661422</v>
      </c>
      <c r="E33" s="22" t="s">
        <v>65</v>
      </c>
      <c r="F33" s="22">
        <f>VLOOKUP(E33,'table IV'!$A$1:$B$36,2,FALSE)</f>
        <v>38</v>
      </c>
      <c r="G33" s="23" t="s">
        <v>6</v>
      </c>
      <c r="H33" s="26"/>
      <c r="I33" s="56">
        <v>7</v>
      </c>
      <c r="J33" s="17" t="s">
        <v>525</v>
      </c>
      <c r="K33" s="17" t="s">
        <v>22</v>
      </c>
      <c r="L33" s="21">
        <v>2573237</v>
      </c>
      <c r="M33" s="22" t="s">
        <v>46</v>
      </c>
      <c r="N33" s="22">
        <f>VLOOKUP(M33,'table IV'!$A$1:$B$36,2,FALSE)</f>
        <v>56</v>
      </c>
      <c r="O33" s="23" t="s">
        <v>6</v>
      </c>
    </row>
    <row r="34" spans="1:15" ht="12.75" hidden="1" outlineLevel="1">
      <c r="A34" s="56">
        <v>8</v>
      </c>
      <c r="B34" s="17" t="s">
        <v>487</v>
      </c>
      <c r="C34" s="17" t="s">
        <v>488</v>
      </c>
      <c r="D34" s="21">
        <v>4798114</v>
      </c>
      <c r="E34" s="22" t="s">
        <v>32</v>
      </c>
      <c r="F34" s="22">
        <f>VLOOKUP(E34,'table IV'!$A$1:$B$36,2,FALSE)</f>
        <v>60</v>
      </c>
      <c r="G34" s="23" t="s">
        <v>4</v>
      </c>
      <c r="H34" s="26"/>
      <c r="I34" s="56">
        <v>8</v>
      </c>
      <c r="J34" s="17" t="s">
        <v>577</v>
      </c>
      <c r="K34" s="17" t="s">
        <v>207</v>
      </c>
      <c r="L34" s="21">
        <v>914714</v>
      </c>
      <c r="M34" s="22" t="s">
        <v>32</v>
      </c>
      <c r="N34" s="22">
        <f>VLOOKUP(M34,'table IV'!$A$1:$B$36,2,FALSE)</f>
        <v>60</v>
      </c>
      <c r="O34" s="23" t="s">
        <v>6</v>
      </c>
    </row>
    <row r="35" spans="1:15" ht="12.75" hidden="1" outlineLevel="1">
      <c r="A35" s="56">
        <v>9</v>
      </c>
      <c r="B35" s="17" t="s">
        <v>489</v>
      </c>
      <c r="C35" s="17" t="s">
        <v>12</v>
      </c>
      <c r="D35" s="21">
        <v>286775</v>
      </c>
      <c r="E35" s="22" t="s">
        <v>46</v>
      </c>
      <c r="F35" s="22">
        <f>VLOOKUP(E35,'table IV'!$A$1:$B$36,2,FALSE)</f>
        <v>56</v>
      </c>
      <c r="G35" s="23" t="s">
        <v>6</v>
      </c>
      <c r="H35" s="26"/>
      <c r="I35" s="56">
        <v>9</v>
      </c>
      <c r="J35" s="17" t="s">
        <v>461</v>
      </c>
      <c r="K35" s="17" t="s">
        <v>462</v>
      </c>
      <c r="L35" s="21">
        <v>834128</v>
      </c>
      <c r="M35" s="22" t="s">
        <v>63</v>
      </c>
      <c r="N35" s="22">
        <f>VLOOKUP(M35,'table IV'!$A$1:$B$36,2,FALSE)</f>
        <v>44</v>
      </c>
      <c r="O35" s="23" t="s">
        <v>7</v>
      </c>
    </row>
    <row r="36" spans="1:15" ht="12.75" hidden="1" outlineLevel="1">
      <c r="A36" s="56">
        <v>10</v>
      </c>
      <c r="B36" s="17" t="s">
        <v>489</v>
      </c>
      <c r="C36" s="17" t="s">
        <v>490</v>
      </c>
      <c r="D36" s="21">
        <v>255655</v>
      </c>
      <c r="E36" s="22" t="s">
        <v>46</v>
      </c>
      <c r="F36" s="22">
        <f>VLOOKUP(E36,'table IV'!$A$1:$B$36,2,FALSE)</f>
        <v>56</v>
      </c>
      <c r="G36" s="23" t="s">
        <v>7</v>
      </c>
      <c r="H36" s="26"/>
      <c r="I36" s="56">
        <v>10</v>
      </c>
      <c r="J36" s="17" t="s">
        <v>465</v>
      </c>
      <c r="K36" s="17" t="s">
        <v>207</v>
      </c>
      <c r="L36" s="21">
        <v>346959</v>
      </c>
      <c r="M36" s="22" t="s">
        <v>32</v>
      </c>
      <c r="N36" s="22">
        <f>VLOOKUP(M36,'table IV'!$A$1:$B$36,2,FALSE)</f>
        <v>60</v>
      </c>
      <c r="O36" s="23" t="s">
        <v>6</v>
      </c>
    </row>
    <row r="37" spans="1:15" ht="12.75" hidden="1" outlineLevel="1">
      <c r="A37" s="56">
        <v>11</v>
      </c>
      <c r="B37" s="17" t="s">
        <v>491</v>
      </c>
      <c r="C37" s="17" t="s">
        <v>492</v>
      </c>
      <c r="D37" s="21">
        <v>971920</v>
      </c>
      <c r="E37" s="22" t="s">
        <v>24</v>
      </c>
      <c r="F37" s="22">
        <f>VLOOKUP(E37,'table IV'!$A$1:$B$36,2,FALSE)</f>
        <v>52</v>
      </c>
      <c r="G37" s="23" t="s">
        <v>7</v>
      </c>
      <c r="H37" s="26"/>
      <c r="I37" s="56">
        <v>11</v>
      </c>
      <c r="J37" s="17" t="s">
        <v>466</v>
      </c>
      <c r="K37" s="17" t="s">
        <v>231</v>
      </c>
      <c r="L37" s="21">
        <v>1567223</v>
      </c>
      <c r="M37" s="22" t="s">
        <v>32</v>
      </c>
      <c r="N37" s="22">
        <f>VLOOKUP(M37,'table IV'!$A$1:$B$36,2,FALSE)</f>
        <v>60</v>
      </c>
      <c r="O37" s="23" t="s">
        <v>50</v>
      </c>
    </row>
    <row r="38" spans="1:15" ht="12.75" hidden="1" outlineLevel="1">
      <c r="A38" s="56">
        <v>12</v>
      </c>
      <c r="B38" s="17" t="s">
        <v>491</v>
      </c>
      <c r="C38" s="17" t="s">
        <v>493</v>
      </c>
      <c r="D38" s="21">
        <v>318734</v>
      </c>
      <c r="E38" s="22" t="s">
        <v>32</v>
      </c>
      <c r="F38" s="22">
        <f>VLOOKUP(E38,'table IV'!$A$1:$B$36,2,FALSE)</f>
        <v>60</v>
      </c>
      <c r="G38" s="23" t="s">
        <v>4</v>
      </c>
      <c r="H38" s="26"/>
      <c r="I38" s="56">
        <v>12</v>
      </c>
      <c r="J38" s="17"/>
      <c r="K38" s="17"/>
      <c r="L38" s="21"/>
      <c r="M38" s="22"/>
      <c r="N38" s="22"/>
      <c r="O38" s="23"/>
    </row>
    <row r="39" spans="1:15" ht="12.75" hidden="1" outlineLevel="1">
      <c r="A39" s="56">
        <v>13</v>
      </c>
      <c r="B39" s="17" t="s">
        <v>494</v>
      </c>
      <c r="C39" s="17" t="s">
        <v>196</v>
      </c>
      <c r="D39" s="21">
        <v>527856</v>
      </c>
      <c r="E39" s="22" t="s">
        <v>63</v>
      </c>
      <c r="F39" s="22">
        <f>VLOOKUP(E39,'table IV'!$A$1:$B$36,2,FALSE)</f>
        <v>44</v>
      </c>
      <c r="G39" s="23" t="s">
        <v>6</v>
      </c>
      <c r="H39" s="26"/>
      <c r="I39" s="56">
        <v>13</v>
      </c>
      <c r="J39" s="17"/>
      <c r="K39" s="17"/>
      <c r="L39" s="21"/>
      <c r="M39" s="22"/>
      <c r="N39" s="22"/>
      <c r="O39" s="23"/>
    </row>
    <row r="40" spans="1:15" ht="12.75" hidden="1" outlineLevel="1">
      <c r="A40" s="56">
        <v>14</v>
      </c>
      <c r="B40" s="17" t="s">
        <v>495</v>
      </c>
      <c r="C40" s="17" t="s">
        <v>496</v>
      </c>
      <c r="D40" s="21">
        <v>4896611</v>
      </c>
      <c r="E40" s="22" t="s">
        <v>48</v>
      </c>
      <c r="F40" s="22">
        <f>VLOOKUP(E40,'table IV'!$A$1:$B$36,2,FALSE)</f>
        <v>48</v>
      </c>
      <c r="G40" s="23" t="s">
        <v>50</v>
      </c>
      <c r="H40" s="26"/>
      <c r="I40" s="56">
        <v>14</v>
      </c>
      <c r="J40" s="17"/>
      <c r="K40" s="17"/>
      <c r="L40" s="21"/>
      <c r="M40" s="22"/>
      <c r="N40" s="22"/>
      <c r="O40" s="23"/>
    </row>
    <row r="41" spans="1:15" ht="12.75" hidden="1" outlineLevel="1">
      <c r="A41" s="56">
        <v>15</v>
      </c>
      <c r="B41" s="17" t="s">
        <v>1046</v>
      </c>
      <c r="C41" s="17" t="s">
        <v>59</v>
      </c>
      <c r="D41" s="4">
        <v>1832791</v>
      </c>
      <c r="E41" s="22" t="s">
        <v>40</v>
      </c>
      <c r="F41" s="22">
        <f>VLOOKUP(E41,'table IV'!$A$1:$B$36,2,FALSE)</f>
        <v>34</v>
      </c>
      <c r="G41" s="23" t="s">
        <v>4</v>
      </c>
      <c r="I41" s="56">
        <v>15</v>
      </c>
      <c r="J41" s="17"/>
      <c r="K41" s="17"/>
      <c r="L41" s="21"/>
      <c r="M41" s="22"/>
      <c r="N41" s="22"/>
      <c r="O41" s="23"/>
    </row>
    <row r="42" spans="1:15" ht="12.75" hidden="1" outlineLevel="1">
      <c r="A42" s="56">
        <v>16</v>
      </c>
      <c r="B42" s="17" t="s">
        <v>615</v>
      </c>
      <c r="C42" s="17" t="s">
        <v>59</v>
      </c>
      <c r="D42" s="4">
        <v>1611393</v>
      </c>
      <c r="E42" s="22" t="s">
        <v>75</v>
      </c>
      <c r="F42" s="22">
        <f>VLOOKUP(E42,'table IV'!$A$1:$B$36,2,FALSE)</f>
        <v>32</v>
      </c>
      <c r="G42" s="23" t="s">
        <v>4</v>
      </c>
      <c r="I42" s="56">
        <v>16</v>
      </c>
      <c r="J42" s="17"/>
      <c r="K42" s="17"/>
      <c r="L42" s="21"/>
      <c r="M42" s="22"/>
      <c r="N42" s="22"/>
      <c r="O42" s="23"/>
    </row>
    <row r="43" spans="1:15" ht="12.75" hidden="1" outlineLevel="1">
      <c r="A43" s="56">
        <v>17</v>
      </c>
      <c r="B43" s="17"/>
      <c r="C43" s="17"/>
      <c r="D43" s="4"/>
      <c r="E43" s="22"/>
      <c r="F43" s="22"/>
      <c r="G43" s="23"/>
      <c r="I43" s="56">
        <v>17</v>
      </c>
      <c r="J43" s="17"/>
      <c r="K43" s="17"/>
      <c r="L43" s="21"/>
      <c r="M43" s="22"/>
      <c r="N43" s="22"/>
      <c r="O43" s="23"/>
    </row>
    <row r="44" spans="1:15" ht="12.75" hidden="1" outlineLevel="1">
      <c r="A44" s="56">
        <v>18</v>
      </c>
      <c r="B44" s="17"/>
      <c r="C44" s="17"/>
      <c r="D44" s="4"/>
      <c r="E44" s="22"/>
      <c r="F44" s="22"/>
      <c r="G44" s="23"/>
      <c r="I44" s="56">
        <v>18</v>
      </c>
      <c r="J44" s="17"/>
      <c r="K44" s="17"/>
      <c r="L44" s="21"/>
      <c r="M44" s="22"/>
      <c r="N44" s="22"/>
      <c r="O44" s="23"/>
    </row>
    <row r="45" spans="1:15" ht="12.75" hidden="1" outlineLevel="1">
      <c r="A45" s="56">
        <v>19</v>
      </c>
      <c r="B45" s="17"/>
      <c r="C45" s="17"/>
      <c r="D45" s="4"/>
      <c r="E45" s="22"/>
      <c r="F45" s="22"/>
      <c r="G45" s="23"/>
      <c r="I45" s="56">
        <v>19</v>
      </c>
      <c r="J45" s="17"/>
      <c r="K45" s="17"/>
      <c r="L45" s="21"/>
      <c r="M45" s="22"/>
      <c r="N45" s="22"/>
      <c r="O45" s="23"/>
    </row>
    <row r="46" spans="1:15" ht="12.75" hidden="1" outlineLevel="1">
      <c r="A46" s="57">
        <v>20</v>
      </c>
      <c r="B46" s="18"/>
      <c r="C46" s="18"/>
      <c r="D46" s="4"/>
      <c r="E46" s="19"/>
      <c r="F46" s="22"/>
      <c r="G46" s="20"/>
      <c r="I46" s="56">
        <v>20</v>
      </c>
      <c r="J46" s="17"/>
      <c r="K46" s="17"/>
      <c r="L46" s="21"/>
      <c r="M46" s="22"/>
      <c r="N46" s="22"/>
      <c r="O46" s="23"/>
    </row>
    <row r="47" spans="1:15" ht="7.5" customHeight="1" hidden="1" outlineLevel="1" thickBot="1">
      <c r="A47" s="58"/>
      <c r="B47" s="3"/>
      <c r="C47" s="3"/>
      <c r="D47" s="5"/>
      <c r="E47" s="11"/>
      <c r="F47" s="11"/>
      <c r="G47" s="8"/>
      <c r="I47" s="58"/>
      <c r="J47" s="3"/>
      <c r="K47" s="3"/>
      <c r="L47" s="5"/>
      <c r="M47" s="11"/>
      <c r="N47" s="11"/>
      <c r="O47" s="8"/>
    </row>
    <row r="48" spans="1:9" ht="13.5" collapsed="1" thickBot="1">
      <c r="A48" s="26"/>
      <c r="I48" s="26"/>
    </row>
    <row r="49" spans="1:15" ht="12.75">
      <c r="A49" s="55">
        <v>5</v>
      </c>
      <c r="B49" s="12" t="str">
        <f>'table IV'!I7</f>
        <v>Dassault Aviation</v>
      </c>
      <c r="C49" s="12"/>
      <c r="D49" s="13" t="s">
        <v>0</v>
      </c>
      <c r="E49" s="14" t="s">
        <v>1</v>
      </c>
      <c r="F49" s="14" t="s">
        <v>165</v>
      </c>
      <c r="G49" s="15" t="s">
        <v>2</v>
      </c>
      <c r="I49" s="55">
        <v>6</v>
      </c>
      <c r="J49" s="12" t="str">
        <f>'table IV'!I8</f>
        <v>Médecins Retraités</v>
      </c>
      <c r="K49" s="12"/>
      <c r="L49" s="13" t="s">
        <v>0</v>
      </c>
      <c r="M49" s="14" t="s">
        <v>1</v>
      </c>
      <c r="N49" s="14" t="s">
        <v>165</v>
      </c>
      <c r="O49" s="15" t="s">
        <v>2</v>
      </c>
    </row>
    <row r="50" spans="1:15" ht="7.5" customHeight="1">
      <c r="A50" s="56"/>
      <c r="B50" s="2"/>
      <c r="C50" s="2"/>
      <c r="D50" s="4"/>
      <c r="E50" s="10"/>
      <c r="F50" s="10"/>
      <c r="G50" s="7"/>
      <c r="I50" s="56"/>
      <c r="J50" s="2"/>
      <c r="K50" s="2"/>
      <c r="L50" s="4"/>
      <c r="M50" s="10"/>
      <c r="N50" s="10"/>
      <c r="O50" s="7"/>
    </row>
    <row r="51" spans="1:15" ht="12.75" hidden="1" outlineLevel="1">
      <c r="A51" s="56">
        <v>1</v>
      </c>
      <c r="B51" s="2" t="s">
        <v>544</v>
      </c>
      <c r="C51" s="2" t="s">
        <v>374</v>
      </c>
      <c r="D51" s="21">
        <v>709933</v>
      </c>
      <c r="E51" s="22" t="s">
        <v>20</v>
      </c>
      <c r="F51" s="22">
        <f>VLOOKUP(E51,'table IV'!$A$1:$B$36,2,FALSE)</f>
        <v>84</v>
      </c>
      <c r="G51" s="23" t="s">
        <v>4</v>
      </c>
      <c r="H51" s="26"/>
      <c r="I51" s="56">
        <v>1</v>
      </c>
      <c r="J51" s="17" t="s">
        <v>498</v>
      </c>
      <c r="K51" s="17" t="s">
        <v>443</v>
      </c>
      <c r="L51" s="21">
        <v>235558</v>
      </c>
      <c r="M51" s="22" t="s">
        <v>45</v>
      </c>
      <c r="N51" s="22">
        <f>VLOOKUP(M51,'table IV'!$A$1:$B$36,2,FALSE)</f>
        <v>50</v>
      </c>
      <c r="O51" s="23" t="s">
        <v>6</v>
      </c>
    </row>
    <row r="52" spans="1:15" ht="12.75" hidden="1" outlineLevel="1">
      <c r="A52" s="56">
        <v>2</v>
      </c>
      <c r="B52" s="2" t="s">
        <v>545</v>
      </c>
      <c r="C52" s="2" t="s">
        <v>313</v>
      </c>
      <c r="D52" s="21" t="s">
        <v>841</v>
      </c>
      <c r="E52" s="22" t="s">
        <v>45</v>
      </c>
      <c r="F52" s="22">
        <f>VLOOKUP(E52,'table IV'!$A$1:$B$36,2,FALSE)</f>
        <v>50</v>
      </c>
      <c r="G52" s="23" t="s">
        <v>4</v>
      </c>
      <c r="H52" s="26"/>
      <c r="I52" s="56">
        <v>2</v>
      </c>
      <c r="J52" s="17" t="s">
        <v>497</v>
      </c>
      <c r="K52" s="17" t="s">
        <v>22</v>
      </c>
      <c r="L52" s="21">
        <v>261157</v>
      </c>
      <c r="M52" s="22" t="s">
        <v>63</v>
      </c>
      <c r="N52" s="22">
        <f>VLOOKUP(M52,'table IV'!$A$1:$B$36,2,FALSE)</f>
        <v>44</v>
      </c>
      <c r="O52" s="23" t="s">
        <v>6</v>
      </c>
    </row>
    <row r="53" spans="1:15" ht="12.75" hidden="1" outlineLevel="1">
      <c r="A53" s="56">
        <v>3</v>
      </c>
      <c r="B53" s="17" t="s">
        <v>937</v>
      </c>
      <c r="C53" s="17" t="s">
        <v>12</v>
      </c>
      <c r="D53" s="21">
        <v>2361624</v>
      </c>
      <c r="E53" s="22" t="s">
        <v>61</v>
      </c>
      <c r="F53" s="22">
        <f>VLOOKUP(E53,'table IV'!$A$1:$B$36,2,FALSE)</f>
        <v>20</v>
      </c>
      <c r="G53" s="23" t="s">
        <v>50</v>
      </c>
      <c r="H53" s="26"/>
      <c r="I53" s="56">
        <v>3</v>
      </c>
      <c r="J53" s="17" t="s">
        <v>497</v>
      </c>
      <c r="K53" s="17" t="s">
        <v>499</v>
      </c>
      <c r="L53" s="21">
        <v>261149</v>
      </c>
      <c r="M53" s="22" t="s">
        <v>32</v>
      </c>
      <c r="N53" s="22">
        <f>VLOOKUP(M53,'table IV'!$A$1:$B$36,2,FALSE)</f>
        <v>60</v>
      </c>
      <c r="O53" s="23" t="s">
        <v>7</v>
      </c>
    </row>
    <row r="54" spans="1:15" ht="12.75" hidden="1" outlineLevel="1">
      <c r="A54" s="56">
        <v>4</v>
      </c>
      <c r="B54" s="2" t="s">
        <v>917</v>
      </c>
      <c r="C54" s="2" t="s">
        <v>59</v>
      </c>
      <c r="D54" s="21" t="s">
        <v>919</v>
      </c>
      <c r="E54" s="22" t="s">
        <v>61</v>
      </c>
      <c r="F54" s="22">
        <f>VLOOKUP(E54,'table IV'!$A$1:$B$36,2,FALSE)</f>
        <v>20</v>
      </c>
      <c r="G54" s="23" t="s">
        <v>4</v>
      </c>
      <c r="H54" s="26"/>
      <c r="I54" s="56">
        <v>4</v>
      </c>
      <c r="J54" s="17" t="s">
        <v>500</v>
      </c>
      <c r="K54" s="17" t="s">
        <v>72</v>
      </c>
      <c r="L54" s="21">
        <v>3201374</v>
      </c>
      <c r="M54" s="22" t="s">
        <v>46</v>
      </c>
      <c r="N54" s="22">
        <f>VLOOKUP(M54,'table IV'!$A$1:$B$36,2,FALSE)</f>
        <v>56</v>
      </c>
      <c r="O54" s="23" t="s">
        <v>50</v>
      </c>
    </row>
    <row r="55" spans="1:15" ht="12.75" hidden="1" outlineLevel="1">
      <c r="A55" s="56">
        <v>5</v>
      </c>
      <c r="B55" s="2" t="s">
        <v>546</v>
      </c>
      <c r="C55" s="2" t="s">
        <v>499</v>
      </c>
      <c r="D55" s="21">
        <v>1657066</v>
      </c>
      <c r="E55" s="22" t="s">
        <v>48</v>
      </c>
      <c r="F55" s="22">
        <f>VLOOKUP(E55,'table IV'!$A$1:$B$36,2,FALSE)</f>
        <v>48</v>
      </c>
      <c r="G55" s="23" t="s">
        <v>4</v>
      </c>
      <c r="H55" s="26"/>
      <c r="I55" s="56">
        <v>5</v>
      </c>
      <c r="J55" s="17" t="s">
        <v>25</v>
      </c>
      <c r="K55" s="17" t="s">
        <v>11</v>
      </c>
      <c r="L55" s="21">
        <v>2044345</v>
      </c>
      <c r="M55" s="22" t="s">
        <v>46</v>
      </c>
      <c r="N55" s="22">
        <f>VLOOKUP(M55,'table IV'!$A$1:$B$36,2,FALSE)</f>
        <v>56</v>
      </c>
      <c r="O55" s="23" t="s">
        <v>6</v>
      </c>
    </row>
    <row r="56" spans="1:15" ht="12.75" hidden="1" outlineLevel="1">
      <c r="A56" s="56">
        <v>6</v>
      </c>
      <c r="B56" s="2" t="s">
        <v>546</v>
      </c>
      <c r="C56" s="2" t="s">
        <v>12</v>
      </c>
      <c r="D56" s="21">
        <v>1657040</v>
      </c>
      <c r="E56" s="22" t="s">
        <v>48</v>
      </c>
      <c r="F56" s="22">
        <f>VLOOKUP(E56,'table IV'!$A$1:$B$36,2,FALSE)</f>
        <v>48</v>
      </c>
      <c r="G56" s="23" t="s">
        <v>7</v>
      </c>
      <c r="H56" s="26"/>
      <c r="I56" s="56">
        <v>6</v>
      </c>
      <c r="J56" s="17" t="s">
        <v>25</v>
      </c>
      <c r="K56" s="17" t="s">
        <v>247</v>
      </c>
      <c r="L56" s="21">
        <v>2044353</v>
      </c>
      <c r="M56" s="22" t="s">
        <v>75</v>
      </c>
      <c r="N56" s="22">
        <f>VLOOKUP(M56,'table IV'!$A$1:$B$36,2,FALSE)</f>
        <v>32</v>
      </c>
      <c r="O56" s="23" t="s">
        <v>7</v>
      </c>
    </row>
    <row r="57" spans="1:15" ht="12.75" hidden="1" outlineLevel="1">
      <c r="A57" s="56">
        <v>7</v>
      </c>
      <c r="B57" s="2" t="s">
        <v>548</v>
      </c>
      <c r="C57" s="2" t="s">
        <v>842</v>
      </c>
      <c r="D57" s="21">
        <v>1955262</v>
      </c>
      <c r="E57" s="22" t="s">
        <v>32</v>
      </c>
      <c r="F57" s="22">
        <f>VLOOKUP(E57,'table IV'!$A$1:$B$36,2,FALSE)</f>
        <v>60</v>
      </c>
      <c r="G57" s="23" t="s">
        <v>4</v>
      </c>
      <c r="H57" s="26"/>
      <c r="I57" s="56">
        <v>7</v>
      </c>
      <c r="J57" s="17" t="s">
        <v>501</v>
      </c>
      <c r="K57" s="17" t="s">
        <v>196</v>
      </c>
      <c r="L57" s="21">
        <v>4569292</v>
      </c>
      <c r="M57" s="22" t="s">
        <v>46</v>
      </c>
      <c r="N57" s="22">
        <f>VLOOKUP(M57,'table IV'!$A$1:$B$36,2,FALSE)</f>
        <v>56</v>
      </c>
      <c r="O57" s="23" t="s">
        <v>6</v>
      </c>
    </row>
    <row r="58" spans="1:15" ht="12.75" hidden="1" outlineLevel="1">
      <c r="A58" s="56">
        <v>8</v>
      </c>
      <c r="B58" s="17" t="s">
        <v>802</v>
      </c>
      <c r="C58" s="17" t="s">
        <v>77</v>
      </c>
      <c r="D58" s="21">
        <v>4622339</v>
      </c>
      <c r="E58" s="22" t="s">
        <v>44</v>
      </c>
      <c r="F58" s="22">
        <f>VLOOKUP(E58,'table IV'!$A$1:$B$36,2,FALSE)</f>
        <v>40</v>
      </c>
      <c r="G58" s="23" t="s">
        <v>50</v>
      </c>
      <c r="H58" s="26"/>
      <c r="I58" s="56">
        <v>8</v>
      </c>
      <c r="J58" s="17" t="s">
        <v>1001</v>
      </c>
      <c r="K58" s="17" t="s">
        <v>264</v>
      </c>
      <c r="L58" s="21">
        <v>2044535</v>
      </c>
      <c r="M58" s="22" t="s">
        <v>44</v>
      </c>
      <c r="N58" s="22">
        <f>VLOOKUP(M58,'table IV'!$A$1:$B$36,2,FALSE)</f>
        <v>40</v>
      </c>
      <c r="O58" s="23" t="s">
        <v>50</v>
      </c>
    </row>
    <row r="59" spans="1:15" ht="12.75" hidden="1" outlineLevel="1">
      <c r="A59" s="56">
        <v>9</v>
      </c>
      <c r="B59" s="2" t="s">
        <v>549</v>
      </c>
      <c r="C59" s="2" t="s">
        <v>550</v>
      </c>
      <c r="D59" s="21">
        <v>660945</v>
      </c>
      <c r="E59" s="22" t="s">
        <v>44</v>
      </c>
      <c r="F59" s="22">
        <f>VLOOKUP(E59,'table IV'!$A$1:$B$36,2,FALSE)</f>
        <v>40</v>
      </c>
      <c r="G59" s="23" t="s">
        <v>6</v>
      </c>
      <c r="H59" s="26"/>
      <c r="I59" s="56">
        <v>9</v>
      </c>
      <c r="J59" s="17" t="s">
        <v>502</v>
      </c>
      <c r="K59" s="17" t="s">
        <v>196</v>
      </c>
      <c r="L59" s="21">
        <v>3194850</v>
      </c>
      <c r="M59" s="22" t="s">
        <v>64</v>
      </c>
      <c r="N59" s="22">
        <f>VLOOKUP(M59,'table IV'!$A$1:$B$36,2,FALSE)</f>
        <v>36</v>
      </c>
      <c r="O59" s="23" t="s">
        <v>6</v>
      </c>
    </row>
    <row r="60" spans="1:15" ht="12.75" hidden="1" outlineLevel="1">
      <c r="A60" s="56">
        <v>10</v>
      </c>
      <c r="B60" s="2" t="s">
        <v>747</v>
      </c>
      <c r="C60" s="2" t="s">
        <v>13</v>
      </c>
      <c r="D60" s="21">
        <v>2187682</v>
      </c>
      <c r="E60" s="22" t="s">
        <v>44</v>
      </c>
      <c r="F60" s="22">
        <f>VLOOKUP(E60,'table IV'!$A$1:$B$36,2,FALSE)</f>
        <v>40</v>
      </c>
      <c r="G60" s="23" t="s">
        <v>4</v>
      </c>
      <c r="H60" s="26"/>
      <c r="I60" s="56">
        <v>10</v>
      </c>
      <c r="J60" s="17" t="s">
        <v>502</v>
      </c>
      <c r="K60" s="17" t="s">
        <v>235</v>
      </c>
      <c r="L60" s="21">
        <v>771875</v>
      </c>
      <c r="M60" s="22" t="s">
        <v>97</v>
      </c>
      <c r="N60" s="22">
        <f>VLOOKUP(M60,'table IV'!$A$1:$B$36,2,FALSE)</f>
        <v>42</v>
      </c>
      <c r="O60" s="23" t="s">
        <v>7</v>
      </c>
    </row>
    <row r="61" spans="1:15" ht="12.75" hidden="1" outlineLevel="1">
      <c r="A61" s="56">
        <v>11</v>
      </c>
      <c r="B61" s="2" t="s">
        <v>551</v>
      </c>
      <c r="C61" s="2" t="s">
        <v>72</v>
      </c>
      <c r="D61" s="21">
        <v>3202421</v>
      </c>
      <c r="E61" s="22" t="s">
        <v>63</v>
      </c>
      <c r="F61" s="22">
        <f>VLOOKUP(E61,'table IV'!$A$1:$B$36,2,FALSE)</f>
        <v>44</v>
      </c>
      <c r="G61" s="23" t="s">
        <v>6</v>
      </c>
      <c r="H61" s="26"/>
      <c r="I61" s="56">
        <v>11</v>
      </c>
      <c r="J61" s="17" t="s">
        <v>1036</v>
      </c>
      <c r="K61" s="17" t="s">
        <v>112</v>
      </c>
      <c r="L61" s="21">
        <v>779564</v>
      </c>
      <c r="M61" s="22" t="s">
        <v>63</v>
      </c>
      <c r="N61" s="22">
        <f>VLOOKUP(M61,'table IV'!$A$1:$B$36,2,FALSE)</f>
        <v>44</v>
      </c>
      <c r="O61" s="23" t="s">
        <v>6</v>
      </c>
    </row>
    <row r="62" spans="1:15" ht="12.75" hidden="1" outlineLevel="1">
      <c r="A62" s="56">
        <v>12</v>
      </c>
      <c r="B62" s="2" t="s">
        <v>199</v>
      </c>
      <c r="C62" s="2" t="s">
        <v>13</v>
      </c>
      <c r="D62" s="21" t="s">
        <v>843</v>
      </c>
      <c r="E62" s="22" t="s">
        <v>61</v>
      </c>
      <c r="F62" s="22">
        <f>VLOOKUP(E62,'table IV'!$A$1:$B$36,2,FALSE)</f>
        <v>20</v>
      </c>
      <c r="G62" s="23" t="s">
        <v>4</v>
      </c>
      <c r="H62" s="26"/>
      <c r="I62" s="56">
        <v>12</v>
      </c>
      <c r="J62" s="17" t="s">
        <v>503</v>
      </c>
      <c r="K62" s="17" t="s">
        <v>264</v>
      </c>
      <c r="L62" s="21">
        <v>815657</v>
      </c>
      <c r="M62" s="22" t="s">
        <v>32</v>
      </c>
      <c r="N62" s="22">
        <f>VLOOKUP(M62,'table IV'!$A$1:$B$36,2,FALSE)</f>
        <v>60</v>
      </c>
      <c r="O62" s="23" t="s">
        <v>6</v>
      </c>
    </row>
    <row r="63" spans="1:15" ht="12.75" hidden="1" outlineLevel="1">
      <c r="A63" s="56">
        <v>13</v>
      </c>
      <c r="B63" s="2" t="s">
        <v>844</v>
      </c>
      <c r="C63" s="2" t="s">
        <v>22</v>
      </c>
      <c r="D63" s="21">
        <v>436297</v>
      </c>
      <c r="E63" s="22" t="s">
        <v>92</v>
      </c>
      <c r="F63" s="22">
        <f>VLOOKUP(E63,'table IV'!$A$1:$B$36,2,FALSE)</f>
        <v>26</v>
      </c>
      <c r="G63" s="23" t="s">
        <v>6</v>
      </c>
      <c r="H63" s="26"/>
      <c r="I63" s="56">
        <v>13</v>
      </c>
      <c r="J63" s="17" t="s">
        <v>504</v>
      </c>
      <c r="K63" s="17" t="s">
        <v>72</v>
      </c>
      <c r="L63" s="21">
        <v>3554971</v>
      </c>
      <c r="M63" s="22" t="s">
        <v>32</v>
      </c>
      <c r="N63" s="22">
        <f>VLOOKUP(M63,'table IV'!$A$1:$B$36,2,FALSE)</f>
        <v>60</v>
      </c>
      <c r="O63" s="23" t="s">
        <v>7</v>
      </c>
    </row>
    <row r="64" spans="1:15" ht="12.75" hidden="1" outlineLevel="1">
      <c r="A64" s="56">
        <v>14</v>
      </c>
      <c r="B64" s="2" t="s">
        <v>845</v>
      </c>
      <c r="C64" s="2" t="s">
        <v>768</v>
      </c>
      <c r="D64" s="21" t="s">
        <v>846</v>
      </c>
      <c r="E64" s="22" t="s">
        <v>97</v>
      </c>
      <c r="F64" s="22">
        <f>VLOOKUP(E64,'table IV'!$A$1:$B$36,2,FALSE)</f>
        <v>42</v>
      </c>
      <c r="G64" s="23" t="s">
        <v>50</v>
      </c>
      <c r="H64" s="26"/>
      <c r="I64" s="56">
        <v>14</v>
      </c>
      <c r="J64" s="17" t="s">
        <v>504</v>
      </c>
      <c r="K64" s="17" t="s">
        <v>13</v>
      </c>
      <c r="L64" s="21">
        <v>3554963</v>
      </c>
      <c r="M64" s="22" t="s">
        <v>46</v>
      </c>
      <c r="N64" s="22">
        <f>VLOOKUP(M64,'table IV'!$A$1:$B$36,2,FALSE)</f>
        <v>56</v>
      </c>
      <c r="O64" s="23" t="s">
        <v>6</v>
      </c>
    </row>
    <row r="65" spans="1:15" ht="12.75" hidden="1" outlineLevel="1">
      <c r="A65" s="56">
        <v>15</v>
      </c>
      <c r="B65" s="17" t="s">
        <v>580</v>
      </c>
      <c r="C65" s="17" t="s">
        <v>480</v>
      </c>
      <c r="D65" s="21" t="s">
        <v>1034</v>
      </c>
      <c r="E65" s="22" t="s">
        <v>61</v>
      </c>
      <c r="F65" s="22">
        <f>VLOOKUP(E65,'table IV'!$A$1:$B$36,2,FALSE)</f>
        <v>20</v>
      </c>
      <c r="G65" s="23" t="s">
        <v>4</v>
      </c>
      <c r="H65" s="26"/>
      <c r="I65" s="56">
        <v>15</v>
      </c>
      <c r="J65" s="17" t="s">
        <v>505</v>
      </c>
      <c r="K65" s="17" t="s">
        <v>235</v>
      </c>
      <c r="L65" s="21">
        <v>2176106</v>
      </c>
      <c r="M65" s="22" t="s">
        <v>46</v>
      </c>
      <c r="N65" s="22">
        <f>VLOOKUP(M65,'table IV'!$A$1:$B$36,2,FALSE)</f>
        <v>56</v>
      </c>
      <c r="O65" s="23" t="s">
        <v>50</v>
      </c>
    </row>
    <row r="66" spans="1:15" ht="12.75" hidden="1" outlineLevel="1">
      <c r="A66" s="56">
        <v>16</v>
      </c>
      <c r="B66" s="2"/>
      <c r="C66" s="2"/>
      <c r="D66" s="4"/>
      <c r="E66" s="22"/>
      <c r="F66" s="22"/>
      <c r="G66" s="23"/>
      <c r="H66" s="26"/>
      <c r="I66" s="56">
        <v>16</v>
      </c>
      <c r="J66" s="17"/>
      <c r="K66" s="17"/>
      <c r="L66" s="4"/>
      <c r="M66" s="22"/>
      <c r="N66" s="22"/>
      <c r="O66" s="23"/>
    </row>
    <row r="67" spans="1:15" ht="12.75" hidden="1" outlineLevel="1">
      <c r="A67" s="56">
        <v>17</v>
      </c>
      <c r="B67" s="2"/>
      <c r="C67" s="2"/>
      <c r="D67" s="4"/>
      <c r="E67" s="22"/>
      <c r="F67" s="22"/>
      <c r="G67" s="23"/>
      <c r="H67" s="26"/>
      <c r="I67" s="56">
        <v>17</v>
      </c>
      <c r="J67" s="17"/>
      <c r="K67" s="17"/>
      <c r="L67" s="4"/>
      <c r="M67" s="22"/>
      <c r="N67" s="22"/>
      <c r="O67" s="23"/>
    </row>
    <row r="68" spans="1:15" ht="12.75" hidden="1" outlineLevel="1">
      <c r="A68" s="56">
        <v>18</v>
      </c>
      <c r="B68" s="2"/>
      <c r="C68" s="2"/>
      <c r="D68" s="4"/>
      <c r="E68" s="22"/>
      <c r="F68" s="22"/>
      <c r="G68" s="23"/>
      <c r="H68" s="26"/>
      <c r="I68" s="56">
        <v>18</v>
      </c>
      <c r="J68" s="2"/>
      <c r="K68" s="2"/>
      <c r="L68" s="4"/>
      <c r="M68" s="22"/>
      <c r="N68" s="22"/>
      <c r="O68" s="23"/>
    </row>
    <row r="69" spans="1:15" ht="12.75" hidden="1" outlineLevel="1">
      <c r="A69" s="56">
        <v>19</v>
      </c>
      <c r="B69" s="2"/>
      <c r="C69" s="2"/>
      <c r="D69" s="4"/>
      <c r="E69" s="10"/>
      <c r="F69" s="22"/>
      <c r="G69" s="7"/>
      <c r="H69" s="26"/>
      <c r="I69" s="56">
        <v>19</v>
      </c>
      <c r="J69" s="2"/>
      <c r="K69" s="2"/>
      <c r="L69" s="4"/>
      <c r="M69" s="22"/>
      <c r="N69" s="22"/>
      <c r="O69" s="23"/>
    </row>
    <row r="70" spans="1:15" ht="12.75" hidden="1" outlineLevel="1">
      <c r="A70" s="57">
        <v>20</v>
      </c>
      <c r="B70" s="18"/>
      <c r="C70" s="18"/>
      <c r="D70" s="4"/>
      <c r="E70" s="19"/>
      <c r="F70" s="10"/>
      <c r="G70" s="20"/>
      <c r="I70" s="57">
        <v>20</v>
      </c>
      <c r="J70" s="18"/>
      <c r="K70" s="18"/>
      <c r="L70" s="4"/>
      <c r="M70" s="19"/>
      <c r="N70" s="10"/>
      <c r="O70" s="20"/>
    </row>
    <row r="71" spans="1:15" ht="7.5" customHeight="1" hidden="1" outlineLevel="1" thickBot="1">
      <c r="A71" s="58"/>
      <c r="B71" s="3"/>
      <c r="C71" s="3"/>
      <c r="D71" s="5"/>
      <c r="E71" s="11"/>
      <c r="F71" s="11"/>
      <c r="G71" s="8"/>
      <c r="I71" s="58"/>
      <c r="J71" s="3"/>
      <c r="K71" s="3"/>
      <c r="L71" s="5"/>
      <c r="M71" s="11"/>
      <c r="N71" s="11"/>
      <c r="O71" s="8"/>
    </row>
    <row r="72" spans="1:9" ht="13.5" collapsed="1" thickBot="1">
      <c r="A72" s="26"/>
      <c r="I72" s="26"/>
    </row>
    <row r="73" spans="1:15" ht="12.75">
      <c r="A73" s="55">
        <v>7</v>
      </c>
      <c r="B73" s="12" t="str">
        <f>'table IV'!I9</f>
        <v>AXA</v>
      </c>
      <c r="C73" s="12"/>
      <c r="D73" s="13" t="s">
        <v>0</v>
      </c>
      <c r="E73" s="14" t="s">
        <v>1</v>
      </c>
      <c r="F73" s="14" t="s">
        <v>165</v>
      </c>
      <c r="G73" s="15" t="s">
        <v>2</v>
      </c>
      <c r="I73" s="55">
        <v>8</v>
      </c>
      <c r="J73" s="12" t="str">
        <f>'table IV'!I10</f>
        <v>Allianz</v>
      </c>
      <c r="K73" s="12"/>
      <c r="L73" s="13" t="s">
        <v>0</v>
      </c>
      <c r="M73" s="14" t="s">
        <v>1</v>
      </c>
      <c r="N73" s="14" t="s">
        <v>165</v>
      </c>
      <c r="O73" s="15" t="s">
        <v>2</v>
      </c>
    </row>
    <row r="74" spans="1:15" ht="7.5" customHeight="1">
      <c r="A74" s="56"/>
      <c r="B74" s="2"/>
      <c r="C74" s="2"/>
      <c r="D74" s="4"/>
      <c r="E74" s="10"/>
      <c r="F74" s="10"/>
      <c r="G74" s="7"/>
      <c r="I74" s="56"/>
      <c r="J74" s="2"/>
      <c r="K74" s="2"/>
      <c r="L74" s="4"/>
      <c r="M74" s="10"/>
      <c r="N74" s="10"/>
      <c r="O74" s="7"/>
    </row>
    <row r="75" spans="1:15" ht="12.75" hidden="1" outlineLevel="1">
      <c r="A75" s="56">
        <v>1</v>
      </c>
      <c r="B75" s="17" t="s">
        <v>808</v>
      </c>
      <c r="C75" s="17" t="s">
        <v>517</v>
      </c>
      <c r="D75" s="21">
        <v>2292944</v>
      </c>
      <c r="E75" s="22" t="s">
        <v>104</v>
      </c>
      <c r="F75" s="22">
        <f>VLOOKUP(E75,'table IV'!$A$1:$B$36,2,FALSE)</f>
        <v>22</v>
      </c>
      <c r="G75" s="23" t="s">
        <v>4</v>
      </c>
      <c r="H75" s="26"/>
      <c r="I75" s="56">
        <v>1</v>
      </c>
      <c r="J75" s="17" t="s">
        <v>805</v>
      </c>
      <c r="K75" s="17" t="s">
        <v>13</v>
      </c>
      <c r="L75" s="21">
        <v>407298</v>
      </c>
      <c r="M75" s="22" t="s">
        <v>49</v>
      </c>
      <c r="N75" s="22">
        <f>VLOOKUP(M75,'table IV'!$A$1:$B$36,2,FALSE)</f>
        <v>68</v>
      </c>
      <c r="O75" s="23" t="s">
        <v>4</v>
      </c>
    </row>
    <row r="76" spans="1:15" ht="12.75" hidden="1" outlineLevel="1">
      <c r="A76" s="56">
        <v>2</v>
      </c>
      <c r="B76" s="17" t="s">
        <v>531</v>
      </c>
      <c r="C76" s="17" t="s">
        <v>532</v>
      </c>
      <c r="D76" s="21">
        <v>4486355</v>
      </c>
      <c r="E76" s="22" t="s">
        <v>40</v>
      </c>
      <c r="F76" s="22">
        <f>VLOOKUP(E76,'table IV'!$A$1:$B$36,2,FALSE)</f>
        <v>34</v>
      </c>
      <c r="G76" s="23" t="s">
        <v>4</v>
      </c>
      <c r="H76" s="26"/>
      <c r="I76" s="56">
        <v>2</v>
      </c>
      <c r="J76" s="2" t="s">
        <v>168</v>
      </c>
      <c r="K76" s="2" t="s">
        <v>5</v>
      </c>
      <c r="L76" s="4">
        <v>803800</v>
      </c>
      <c r="M76" s="10" t="s">
        <v>64</v>
      </c>
      <c r="N76" s="22">
        <f>VLOOKUP(M76,'table IV'!$A$1:$B$36,2,FALSE)</f>
        <v>36</v>
      </c>
      <c r="O76" s="23" t="s">
        <v>6</v>
      </c>
    </row>
    <row r="77" spans="1:15" ht="12.75" hidden="1" outlineLevel="1">
      <c r="A77" s="56">
        <v>3</v>
      </c>
      <c r="B77" s="17" t="s">
        <v>539</v>
      </c>
      <c r="C77" s="17" t="s">
        <v>72</v>
      </c>
      <c r="D77" s="21">
        <v>764284</v>
      </c>
      <c r="E77" s="22" t="s">
        <v>48</v>
      </c>
      <c r="F77" s="22">
        <f>VLOOKUP(E77,'table IV'!$A$1:$B$36,2,FALSE)</f>
        <v>48</v>
      </c>
      <c r="G77" s="23" t="s">
        <v>50</v>
      </c>
      <c r="H77" s="26"/>
      <c r="I77" s="56">
        <v>3</v>
      </c>
      <c r="J77" s="17" t="s">
        <v>169</v>
      </c>
      <c r="K77" s="17" t="s">
        <v>170</v>
      </c>
      <c r="L77" s="21">
        <v>345084</v>
      </c>
      <c r="M77" s="22" t="s">
        <v>75</v>
      </c>
      <c r="N77" s="22">
        <f>VLOOKUP(M77,'table IV'!$A$1:$B$36,2,FALSE)</f>
        <v>32</v>
      </c>
      <c r="O77" s="23" t="s">
        <v>4</v>
      </c>
    </row>
    <row r="78" spans="1:15" ht="12.75" hidden="1" outlineLevel="1">
      <c r="A78" s="56">
        <v>4</v>
      </c>
      <c r="B78" s="17" t="s">
        <v>533</v>
      </c>
      <c r="C78" s="17" t="s">
        <v>18</v>
      </c>
      <c r="D78" s="21">
        <v>752297</v>
      </c>
      <c r="E78" s="22" t="s">
        <v>49</v>
      </c>
      <c r="F78" s="22">
        <f>VLOOKUP(E78,'table IV'!$A$1:$B$36,2,FALSE)</f>
        <v>68</v>
      </c>
      <c r="G78" s="23" t="s">
        <v>4</v>
      </c>
      <c r="H78" s="26"/>
      <c r="I78" s="56">
        <v>4</v>
      </c>
      <c r="J78" s="17" t="s">
        <v>171</v>
      </c>
      <c r="K78" s="17" t="s">
        <v>16</v>
      </c>
      <c r="L78" s="21">
        <v>1740340</v>
      </c>
      <c r="M78" s="22" t="s">
        <v>46</v>
      </c>
      <c r="N78" s="22">
        <f>VLOOKUP(M78,'table IV'!$A$1:$B$36,2,FALSE)</f>
        <v>56</v>
      </c>
      <c r="O78" s="23" t="s">
        <v>3</v>
      </c>
    </row>
    <row r="79" spans="1:15" ht="12.75" hidden="1" outlineLevel="1">
      <c r="A79" s="56">
        <v>5</v>
      </c>
      <c r="B79" s="17" t="s">
        <v>534</v>
      </c>
      <c r="C79" s="17" t="s">
        <v>386</v>
      </c>
      <c r="D79" s="21">
        <v>752932</v>
      </c>
      <c r="E79" s="22" t="s">
        <v>65</v>
      </c>
      <c r="F79" s="22">
        <f>VLOOKUP(E79,'table IV'!$A$1:$B$36,2,FALSE)</f>
        <v>38</v>
      </c>
      <c r="G79" s="23" t="s">
        <v>6</v>
      </c>
      <c r="H79" s="26"/>
      <c r="I79" s="56">
        <v>5</v>
      </c>
      <c r="J79" s="17" t="s">
        <v>172</v>
      </c>
      <c r="K79" s="17" t="s">
        <v>55</v>
      </c>
      <c r="L79" s="21">
        <v>1311703</v>
      </c>
      <c r="M79" s="22" t="s">
        <v>46</v>
      </c>
      <c r="N79" s="22">
        <f>VLOOKUP(M79,'table IV'!$A$1:$B$36,2,FALSE)</f>
        <v>56</v>
      </c>
      <c r="O79" s="23" t="s">
        <v>4</v>
      </c>
    </row>
    <row r="80" spans="1:15" ht="12.75" hidden="1" outlineLevel="1">
      <c r="A80" s="56">
        <v>6</v>
      </c>
      <c r="B80" s="17" t="s">
        <v>535</v>
      </c>
      <c r="C80" s="17" t="s">
        <v>36</v>
      </c>
      <c r="D80" s="21">
        <v>1267344</v>
      </c>
      <c r="E80" s="22" t="s">
        <v>46</v>
      </c>
      <c r="F80" s="22">
        <f>VLOOKUP(E80,'table IV'!$A$1:$B$36,2,FALSE)</f>
        <v>56</v>
      </c>
      <c r="G80" s="23" t="s">
        <v>4</v>
      </c>
      <c r="H80" s="26"/>
      <c r="I80" s="56">
        <v>6</v>
      </c>
      <c r="J80" s="17" t="s">
        <v>173</v>
      </c>
      <c r="K80" s="17" t="s">
        <v>103</v>
      </c>
      <c r="L80" s="21">
        <v>1969718</v>
      </c>
      <c r="M80" s="22" t="s">
        <v>75</v>
      </c>
      <c r="N80" s="22">
        <f>VLOOKUP(M80,'table IV'!$A$1:$B$36,2,FALSE)</f>
        <v>32</v>
      </c>
      <c r="O80" s="23" t="s">
        <v>6</v>
      </c>
    </row>
    <row r="81" spans="1:15" ht="12.75" hidden="1" outlineLevel="1">
      <c r="A81" s="56">
        <v>7</v>
      </c>
      <c r="B81" s="17" t="s">
        <v>535</v>
      </c>
      <c r="C81" s="17" t="s">
        <v>13</v>
      </c>
      <c r="D81" s="21">
        <v>1268178</v>
      </c>
      <c r="E81" s="22" t="s">
        <v>64</v>
      </c>
      <c r="F81" s="22">
        <f>VLOOKUP(E81,'table IV'!$A$1:$B$36,2,FALSE)</f>
        <v>36</v>
      </c>
      <c r="G81" s="23" t="s">
        <v>4</v>
      </c>
      <c r="H81" s="26"/>
      <c r="I81" s="56">
        <v>7</v>
      </c>
      <c r="J81" s="17" t="s">
        <v>174</v>
      </c>
      <c r="K81" s="17" t="s">
        <v>15</v>
      </c>
      <c r="L81" s="21">
        <v>1512707</v>
      </c>
      <c r="M81" s="22" t="s">
        <v>24</v>
      </c>
      <c r="N81" s="22">
        <f>VLOOKUP(M81,'table IV'!$A$1:$B$36,2,FALSE)</f>
        <v>52</v>
      </c>
      <c r="O81" s="23" t="s">
        <v>4</v>
      </c>
    </row>
    <row r="82" spans="1:15" ht="12.75" hidden="1" outlineLevel="1">
      <c r="A82" s="56">
        <v>8</v>
      </c>
      <c r="B82" s="17" t="s">
        <v>536</v>
      </c>
      <c r="C82" s="17" t="s">
        <v>284</v>
      </c>
      <c r="D82" s="21">
        <v>767585</v>
      </c>
      <c r="E82" s="22" t="s">
        <v>64</v>
      </c>
      <c r="F82" s="22">
        <f>VLOOKUP(E82,'table IV'!$A$1:$B$36,2,FALSE)</f>
        <v>36</v>
      </c>
      <c r="G82" s="23" t="s">
        <v>4</v>
      </c>
      <c r="H82" s="26"/>
      <c r="I82" s="56">
        <v>8</v>
      </c>
      <c r="J82" s="17" t="s">
        <v>175</v>
      </c>
      <c r="K82" s="17" t="s">
        <v>176</v>
      </c>
      <c r="L82" s="21">
        <v>679110</v>
      </c>
      <c r="M82" s="22" t="s">
        <v>46</v>
      </c>
      <c r="N82" s="22">
        <f>VLOOKUP(M82,'table IV'!$A$1:$B$36,2,FALSE)</f>
        <v>56</v>
      </c>
      <c r="O82" s="23" t="s">
        <v>3</v>
      </c>
    </row>
    <row r="83" spans="1:15" ht="12.75" hidden="1" outlineLevel="1">
      <c r="A83" s="56">
        <v>9</v>
      </c>
      <c r="B83" s="17" t="s">
        <v>794</v>
      </c>
      <c r="C83" s="17" t="s">
        <v>795</v>
      </c>
      <c r="D83" s="21">
        <v>2507765</v>
      </c>
      <c r="E83" s="22" t="s">
        <v>24</v>
      </c>
      <c r="F83" s="22">
        <f>VLOOKUP(E83,'table IV'!$A$1:$B$36,2,FALSE)</f>
        <v>52</v>
      </c>
      <c r="G83" s="23" t="s">
        <v>4</v>
      </c>
      <c r="H83" s="26"/>
      <c r="I83" s="56">
        <v>9</v>
      </c>
      <c r="J83" s="17" t="s">
        <v>1032</v>
      </c>
      <c r="K83" s="17" t="s">
        <v>139</v>
      </c>
      <c r="L83" s="21">
        <v>679144</v>
      </c>
      <c r="M83" s="22" t="s">
        <v>40</v>
      </c>
      <c r="N83" s="22">
        <f>VLOOKUP(M83,'table IV'!$A$1:$B$36,2,FALSE)</f>
        <v>34</v>
      </c>
      <c r="O83" s="23" t="s">
        <v>50</v>
      </c>
    </row>
    <row r="84" spans="1:15" ht="12.75" hidden="1" outlineLevel="1">
      <c r="A84" s="56">
        <v>10</v>
      </c>
      <c r="B84" s="17" t="s">
        <v>537</v>
      </c>
      <c r="C84" s="17" t="s">
        <v>538</v>
      </c>
      <c r="D84" s="21">
        <v>771627</v>
      </c>
      <c r="E84" s="22" t="s">
        <v>46</v>
      </c>
      <c r="F84" s="22">
        <f>VLOOKUP(E84,'table IV'!$A$1:$B$36,2,FALSE)</f>
        <v>56</v>
      </c>
      <c r="G84" s="23" t="s">
        <v>4</v>
      </c>
      <c r="H84" s="26"/>
      <c r="I84" s="56">
        <v>10</v>
      </c>
      <c r="J84" s="17" t="s">
        <v>177</v>
      </c>
      <c r="K84" s="17" t="s">
        <v>178</v>
      </c>
      <c r="L84" s="21">
        <v>759475</v>
      </c>
      <c r="M84" s="22" t="s">
        <v>65</v>
      </c>
      <c r="N84" s="22">
        <f>VLOOKUP(M84,'table IV'!$A$1:$B$36,2,FALSE)</f>
        <v>38</v>
      </c>
      <c r="O84" s="23" t="s">
        <v>4</v>
      </c>
    </row>
    <row r="85" spans="1:15" ht="12.75" hidden="1" outlineLevel="1">
      <c r="A85" s="56">
        <v>11</v>
      </c>
      <c r="B85" s="18" t="s">
        <v>537</v>
      </c>
      <c r="C85" s="18" t="s">
        <v>5</v>
      </c>
      <c r="D85" s="4">
        <v>771635</v>
      </c>
      <c r="E85" s="19" t="s">
        <v>24</v>
      </c>
      <c r="F85" s="22">
        <f>VLOOKUP(E85,'table IV'!$A$1:$B$36,2,FALSE)</f>
        <v>52</v>
      </c>
      <c r="G85" s="20" t="s">
        <v>4</v>
      </c>
      <c r="H85" s="26"/>
      <c r="I85" s="56">
        <v>11</v>
      </c>
      <c r="J85" s="17" t="s">
        <v>179</v>
      </c>
      <c r="K85" s="17" t="s">
        <v>11</v>
      </c>
      <c r="L85" s="21">
        <v>820862</v>
      </c>
      <c r="M85" s="22" t="s">
        <v>63</v>
      </c>
      <c r="N85" s="22">
        <f>VLOOKUP(M85,'table IV'!$A$1:$B$36,2,FALSE)</f>
        <v>44</v>
      </c>
      <c r="O85" s="23" t="s">
        <v>6</v>
      </c>
    </row>
    <row r="86" spans="1:15" ht="12.75" hidden="1" outlineLevel="1">
      <c r="A86" s="56">
        <v>12</v>
      </c>
      <c r="B86" s="2" t="s">
        <v>540</v>
      </c>
      <c r="C86" s="2" t="s">
        <v>541</v>
      </c>
      <c r="D86" s="4">
        <v>430364</v>
      </c>
      <c r="E86" s="10" t="s">
        <v>40</v>
      </c>
      <c r="F86" s="22">
        <f>VLOOKUP(E86,'table IV'!$A$1:$B$36,2,FALSE)</f>
        <v>34</v>
      </c>
      <c r="G86" s="7" t="s">
        <v>4</v>
      </c>
      <c r="H86" s="26"/>
      <c r="I86" s="56">
        <v>12</v>
      </c>
      <c r="J86" s="17" t="s">
        <v>180</v>
      </c>
      <c r="K86" s="17" t="s">
        <v>59</v>
      </c>
      <c r="L86" s="21">
        <v>3867837</v>
      </c>
      <c r="M86" s="22" t="s">
        <v>44</v>
      </c>
      <c r="N86" s="22">
        <f>VLOOKUP(M86,'table IV'!$A$1:$B$36,2,FALSE)</f>
        <v>40</v>
      </c>
      <c r="O86" s="23" t="s">
        <v>50</v>
      </c>
    </row>
    <row r="87" spans="1:15" ht="12.75" hidden="1" outlineLevel="1">
      <c r="A87" s="56">
        <v>13</v>
      </c>
      <c r="B87" s="2" t="s">
        <v>542</v>
      </c>
      <c r="C87" s="2" t="s">
        <v>471</v>
      </c>
      <c r="D87" s="4">
        <v>542268</v>
      </c>
      <c r="E87" s="10" t="s">
        <v>63</v>
      </c>
      <c r="F87" s="22">
        <f>VLOOKUP(E87,'table IV'!$A$1:$B$36,2,FALSE)</f>
        <v>44</v>
      </c>
      <c r="G87" s="7" t="s">
        <v>4</v>
      </c>
      <c r="H87" s="26"/>
      <c r="I87" s="56">
        <v>13</v>
      </c>
      <c r="J87" s="17" t="s">
        <v>181</v>
      </c>
      <c r="K87" s="17" t="s">
        <v>18</v>
      </c>
      <c r="L87" s="21">
        <v>1513804</v>
      </c>
      <c r="M87" s="22" t="s">
        <v>63</v>
      </c>
      <c r="N87" s="22">
        <f>VLOOKUP(M87,'table IV'!$A$1:$B$36,2,FALSE)</f>
        <v>44</v>
      </c>
      <c r="O87" s="23" t="s">
        <v>7</v>
      </c>
    </row>
    <row r="88" spans="1:15" ht="12.75" hidden="1" outlineLevel="1">
      <c r="A88" s="56">
        <v>14</v>
      </c>
      <c r="B88" s="2" t="s">
        <v>543</v>
      </c>
      <c r="C88" s="2" t="s">
        <v>235</v>
      </c>
      <c r="D88" s="4">
        <v>431239</v>
      </c>
      <c r="E88" s="10" t="s">
        <v>46</v>
      </c>
      <c r="F88" s="22">
        <f>VLOOKUP(E88,'table IV'!$A$1:$B$36,2,FALSE)</f>
        <v>56</v>
      </c>
      <c r="G88" s="7" t="s">
        <v>4</v>
      </c>
      <c r="H88" s="26"/>
      <c r="I88" s="56">
        <v>14</v>
      </c>
      <c r="J88" s="17" t="s">
        <v>182</v>
      </c>
      <c r="K88" s="17" t="s">
        <v>15</v>
      </c>
      <c r="L88" s="21">
        <v>822529</v>
      </c>
      <c r="M88" s="22" t="s">
        <v>32</v>
      </c>
      <c r="N88" s="22">
        <f>VLOOKUP(M88,'table IV'!$A$1:$B$36,2,FALSE)</f>
        <v>60</v>
      </c>
      <c r="O88" s="23" t="s">
        <v>3</v>
      </c>
    </row>
    <row r="89" spans="1:15" ht="12.75" hidden="1" outlineLevel="1">
      <c r="A89" s="56">
        <v>15</v>
      </c>
      <c r="B89" s="2" t="s">
        <v>543</v>
      </c>
      <c r="C89" s="2" t="s">
        <v>211</v>
      </c>
      <c r="D89" s="4">
        <v>2192300</v>
      </c>
      <c r="E89" s="10" t="s">
        <v>63</v>
      </c>
      <c r="F89" s="22">
        <f>VLOOKUP(E89,'table IV'!$A$1:$B$36,2,FALSE)</f>
        <v>44</v>
      </c>
      <c r="G89" s="7" t="s">
        <v>7</v>
      </c>
      <c r="H89" s="26"/>
      <c r="I89" s="56">
        <v>15</v>
      </c>
      <c r="J89" s="17" t="s">
        <v>936</v>
      </c>
      <c r="K89" s="17" t="s">
        <v>164</v>
      </c>
      <c r="L89" s="21">
        <v>1567637</v>
      </c>
      <c r="M89" s="22" t="s">
        <v>46</v>
      </c>
      <c r="N89" s="22">
        <f>VLOOKUP(M89,'table IV'!$A$1:$B$36,2,FALSE)</f>
        <v>56</v>
      </c>
      <c r="O89" s="23" t="s">
        <v>3</v>
      </c>
    </row>
    <row r="90" spans="1:15" ht="12.75" hidden="1" outlineLevel="1">
      <c r="A90" s="56">
        <v>16</v>
      </c>
      <c r="B90" s="2"/>
      <c r="C90" s="2"/>
      <c r="D90" s="4"/>
      <c r="E90" s="10"/>
      <c r="F90" s="22"/>
      <c r="G90" s="7"/>
      <c r="H90" s="26"/>
      <c r="I90" s="56">
        <v>16</v>
      </c>
      <c r="J90" s="17"/>
      <c r="K90" s="17"/>
      <c r="L90" s="4"/>
      <c r="M90" s="22"/>
      <c r="N90" s="22"/>
      <c r="O90" s="23"/>
    </row>
    <row r="91" spans="1:15" ht="12.75" hidden="1" outlineLevel="1">
      <c r="A91" s="56">
        <v>17</v>
      </c>
      <c r="B91" s="17"/>
      <c r="C91" s="17"/>
      <c r="D91" s="4"/>
      <c r="E91" s="22"/>
      <c r="F91" s="22"/>
      <c r="G91" s="23"/>
      <c r="H91" s="26"/>
      <c r="I91" s="56">
        <v>17</v>
      </c>
      <c r="J91" s="17"/>
      <c r="K91" s="17"/>
      <c r="L91" s="4"/>
      <c r="M91" s="22"/>
      <c r="N91" s="22"/>
      <c r="O91" s="23"/>
    </row>
    <row r="92" spans="1:15" ht="12.75" hidden="1" outlineLevel="1">
      <c r="A92" s="56">
        <v>18</v>
      </c>
      <c r="B92" s="17"/>
      <c r="C92" s="17"/>
      <c r="D92" s="4"/>
      <c r="E92" s="22"/>
      <c r="F92" s="22"/>
      <c r="G92" s="23"/>
      <c r="H92" s="26"/>
      <c r="I92" s="56">
        <v>18</v>
      </c>
      <c r="J92" s="17"/>
      <c r="K92" s="17"/>
      <c r="L92" s="4"/>
      <c r="M92" s="22"/>
      <c r="N92" s="22"/>
      <c r="O92" s="23"/>
    </row>
    <row r="93" spans="1:15" ht="12.75" hidden="1" outlineLevel="1">
      <c r="A93" s="56">
        <v>19</v>
      </c>
      <c r="B93" s="17"/>
      <c r="C93" s="17"/>
      <c r="D93" s="4"/>
      <c r="E93" s="22"/>
      <c r="F93" s="22"/>
      <c r="G93" s="23"/>
      <c r="I93" s="56">
        <v>19</v>
      </c>
      <c r="J93" s="2"/>
      <c r="K93" s="2"/>
      <c r="L93" s="4"/>
      <c r="M93" s="10"/>
      <c r="N93" s="10"/>
      <c r="O93" s="7"/>
    </row>
    <row r="94" spans="1:15" ht="12.75" hidden="1" outlineLevel="1">
      <c r="A94" s="57">
        <v>20</v>
      </c>
      <c r="B94" s="18"/>
      <c r="C94" s="18"/>
      <c r="D94" s="4"/>
      <c r="E94" s="19"/>
      <c r="F94" s="22"/>
      <c r="G94" s="7"/>
      <c r="I94" s="57">
        <v>20</v>
      </c>
      <c r="J94" s="18"/>
      <c r="K94" s="18"/>
      <c r="L94" s="4"/>
      <c r="M94" s="19"/>
      <c r="N94" s="10"/>
      <c r="O94" s="20"/>
    </row>
    <row r="95" spans="1:15" ht="7.5" customHeight="1" hidden="1" outlineLevel="1" thickBot="1">
      <c r="A95" s="58"/>
      <c r="B95" s="3"/>
      <c r="C95" s="3"/>
      <c r="D95" s="5"/>
      <c r="E95" s="11"/>
      <c r="F95" s="11"/>
      <c r="G95" s="8"/>
      <c r="I95" s="58"/>
      <c r="J95" s="3"/>
      <c r="K95" s="3"/>
      <c r="L95" s="5"/>
      <c r="M95" s="11"/>
      <c r="N95" s="11"/>
      <c r="O95" s="8"/>
    </row>
    <row r="96" spans="1:9" ht="13.5" collapsed="1" thickBot="1">
      <c r="A96" s="26"/>
      <c r="I96" s="26"/>
    </row>
    <row r="97" spans="1:15" ht="12.75">
      <c r="A97" s="55">
        <v>9</v>
      </c>
      <c r="B97" s="12" t="str">
        <f>'table IV'!I11</f>
        <v>Entente OSÉO/BDF</v>
      </c>
      <c r="C97" s="12"/>
      <c r="D97" s="13" t="s">
        <v>0</v>
      </c>
      <c r="E97" s="14" t="s">
        <v>1</v>
      </c>
      <c r="F97" s="14" t="s">
        <v>165</v>
      </c>
      <c r="G97" s="15" t="s">
        <v>2</v>
      </c>
      <c r="I97" s="55">
        <v>10</v>
      </c>
      <c r="J97" s="12" t="str">
        <f>'table IV'!I12</f>
        <v>Peugeot SA</v>
      </c>
      <c r="K97" s="12"/>
      <c r="L97" s="13" t="s">
        <v>0</v>
      </c>
      <c r="M97" s="14" t="s">
        <v>1</v>
      </c>
      <c r="N97" s="14" t="s">
        <v>165</v>
      </c>
      <c r="O97" s="15" t="s">
        <v>2</v>
      </c>
    </row>
    <row r="98" spans="1:15" ht="7.5" customHeight="1">
      <c r="A98" s="56"/>
      <c r="B98" s="2"/>
      <c r="C98" s="2"/>
      <c r="D98" s="4"/>
      <c r="E98" s="10"/>
      <c r="F98" s="10"/>
      <c r="G98" s="7"/>
      <c r="I98" s="56"/>
      <c r="J98" s="2"/>
      <c r="K98" s="2"/>
      <c r="L98" s="4"/>
      <c r="M98" s="10"/>
      <c r="N98" s="10"/>
      <c r="O98" s="7"/>
    </row>
    <row r="99" spans="1:15" ht="12.75" hidden="1" outlineLevel="1">
      <c r="A99" s="56">
        <v>1</v>
      </c>
      <c r="B99" s="2" t="s">
        <v>252</v>
      </c>
      <c r="C99" s="2" t="s">
        <v>253</v>
      </c>
      <c r="D99" s="4">
        <v>1139890</v>
      </c>
      <c r="E99" s="10" t="s">
        <v>65</v>
      </c>
      <c r="F99" s="22">
        <f>VLOOKUP(E99,'table IV'!$A$1:$B$36,2,FALSE)</f>
        <v>38</v>
      </c>
      <c r="G99" s="7" t="s">
        <v>6</v>
      </c>
      <c r="H99" s="26"/>
      <c r="I99" s="56">
        <v>1</v>
      </c>
      <c r="J99" s="2" t="s">
        <v>1016</v>
      </c>
      <c r="K99" s="2" t="s">
        <v>31</v>
      </c>
      <c r="L99" s="4">
        <v>4799120</v>
      </c>
      <c r="M99" s="10" t="s">
        <v>49</v>
      </c>
      <c r="N99" s="22">
        <f>VLOOKUP(M99,'table IV'!$A$1:$B$36,2,FALSE)</f>
        <v>68</v>
      </c>
      <c r="O99" s="23" t="s">
        <v>6</v>
      </c>
    </row>
    <row r="100" spans="1:15" ht="12.75" hidden="1" outlineLevel="1">
      <c r="A100" s="56">
        <v>2</v>
      </c>
      <c r="B100" s="2" t="s">
        <v>254</v>
      </c>
      <c r="C100" s="2" t="s">
        <v>216</v>
      </c>
      <c r="D100" s="4">
        <v>1712456</v>
      </c>
      <c r="E100" s="10" t="s">
        <v>48</v>
      </c>
      <c r="F100" s="22">
        <f>VLOOKUP(E100,'table IV'!$A$1:$B$36,2,FALSE)</f>
        <v>48</v>
      </c>
      <c r="G100" s="7" t="s">
        <v>6</v>
      </c>
      <c r="H100" s="26"/>
      <c r="I100" s="56">
        <v>2</v>
      </c>
      <c r="J100" s="2" t="s">
        <v>467</v>
      </c>
      <c r="K100" s="2" t="s">
        <v>206</v>
      </c>
      <c r="L100" s="4">
        <v>260985</v>
      </c>
      <c r="M100" s="10" t="s">
        <v>65</v>
      </c>
      <c r="N100" s="22">
        <f>VLOOKUP(M100,'table IV'!$A$1:$B$36,2,FALSE)</f>
        <v>38</v>
      </c>
      <c r="O100" s="7" t="s">
        <v>6</v>
      </c>
    </row>
    <row r="101" spans="1:15" ht="12.75" hidden="1" outlineLevel="1">
      <c r="A101" s="56">
        <v>3</v>
      </c>
      <c r="B101" s="2" t="s">
        <v>254</v>
      </c>
      <c r="C101" s="2" t="s">
        <v>255</v>
      </c>
      <c r="D101" s="4">
        <v>1446592</v>
      </c>
      <c r="E101" s="10" t="s">
        <v>48</v>
      </c>
      <c r="F101" s="22">
        <f>VLOOKUP(E101,'table IV'!$A$1:$B$36,2,FALSE)</f>
        <v>48</v>
      </c>
      <c r="G101" s="7" t="s">
        <v>6</v>
      </c>
      <c r="H101" s="26"/>
      <c r="I101" s="56">
        <v>3</v>
      </c>
      <c r="J101" s="2" t="s">
        <v>467</v>
      </c>
      <c r="K101" s="17" t="s">
        <v>468</v>
      </c>
      <c r="L101" s="21">
        <v>763236</v>
      </c>
      <c r="M101" s="22" t="s">
        <v>20</v>
      </c>
      <c r="N101" s="22">
        <f>VLOOKUP(M101,'table IV'!$A$1:$B$36,2,FALSE)</f>
        <v>84</v>
      </c>
      <c r="O101" s="23" t="s">
        <v>7</v>
      </c>
    </row>
    <row r="102" spans="1:15" ht="12.75" hidden="1" outlineLevel="1">
      <c r="A102" s="56">
        <v>4</v>
      </c>
      <c r="B102" s="2" t="s">
        <v>246</v>
      </c>
      <c r="C102" s="2" t="s">
        <v>247</v>
      </c>
      <c r="D102" s="21">
        <v>4566579</v>
      </c>
      <c r="E102" s="22" t="s">
        <v>24</v>
      </c>
      <c r="F102" s="22">
        <f>VLOOKUP(E102,'table IV'!$A$1:$B$36,2,FALSE)</f>
        <v>52</v>
      </c>
      <c r="G102" s="23" t="s">
        <v>50</v>
      </c>
      <c r="H102" s="26"/>
      <c r="I102" s="56">
        <v>4</v>
      </c>
      <c r="J102" s="2" t="s">
        <v>778</v>
      </c>
      <c r="K102" s="17" t="s">
        <v>775</v>
      </c>
      <c r="L102" s="21">
        <v>169583</v>
      </c>
      <c r="M102" s="22" t="s">
        <v>63</v>
      </c>
      <c r="N102" s="22">
        <f>VLOOKUP(M102,'table IV'!$A$1:$B$36,2,FALSE)</f>
        <v>44</v>
      </c>
      <c r="O102" s="23" t="s">
        <v>50</v>
      </c>
    </row>
    <row r="103" spans="1:15" ht="12.75" hidden="1" outlineLevel="1">
      <c r="A103" s="56">
        <v>5</v>
      </c>
      <c r="B103" s="2" t="s">
        <v>256</v>
      </c>
      <c r="C103" s="2" t="s">
        <v>257</v>
      </c>
      <c r="D103" s="21">
        <v>4266559</v>
      </c>
      <c r="E103" s="22" t="s">
        <v>44</v>
      </c>
      <c r="F103" s="22">
        <f>VLOOKUP(E103,'table IV'!$A$1:$B$36,2,FALSE)</f>
        <v>40</v>
      </c>
      <c r="G103" s="23" t="s">
        <v>6</v>
      </c>
      <c r="H103" s="26"/>
      <c r="I103" s="56">
        <v>5</v>
      </c>
      <c r="J103" s="2" t="s">
        <v>804</v>
      </c>
      <c r="K103" s="17" t="s">
        <v>22</v>
      </c>
      <c r="L103" s="21">
        <v>2176487</v>
      </c>
      <c r="M103" s="22" t="s">
        <v>32</v>
      </c>
      <c r="N103" s="22">
        <f>VLOOKUP(M103,'table IV'!$A$1:$B$36,2,FALSE)</f>
        <v>60</v>
      </c>
      <c r="O103" s="23" t="s">
        <v>3</v>
      </c>
    </row>
    <row r="104" spans="1:15" ht="12.75" hidden="1" outlineLevel="1">
      <c r="A104" s="56">
        <v>6</v>
      </c>
      <c r="B104" s="2" t="s">
        <v>256</v>
      </c>
      <c r="C104" s="2" t="s">
        <v>18</v>
      </c>
      <c r="D104" s="21">
        <v>4266567</v>
      </c>
      <c r="E104" s="22" t="s">
        <v>44</v>
      </c>
      <c r="F104" s="22">
        <f>VLOOKUP(E104,'table IV'!$A$1:$B$36,2,FALSE)</f>
        <v>40</v>
      </c>
      <c r="G104" s="23" t="s">
        <v>6</v>
      </c>
      <c r="H104" s="26"/>
      <c r="I104" s="56">
        <v>6</v>
      </c>
      <c r="J104" s="2" t="s">
        <v>800</v>
      </c>
      <c r="K104" s="17" t="s">
        <v>469</v>
      </c>
      <c r="L104" s="21">
        <v>675837</v>
      </c>
      <c r="M104" s="22" t="s">
        <v>32</v>
      </c>
      <c r="N104" s="22">
        <f>VLOOKUP(M104,'table IV'!$A$1:$B$36,2,FALSE)</f>
        <v>60</v>
      </c>
      <c r="O104" s="23" t="s">
        <v>3</v>
      </c>
    </row>
    <row r="105" spans="1:15" ht="12.75" hidden="1" outlineLevel="1">
      <c r="A105" s="56">
        <v>7</v>
      </c>
      <c r="B105" s="2" t="s">
        <v>258</v>
      </c>
      <c r="C105" s="2" t="s">
        <v>13</v>
      </c>
      <c r="D105" s="21">
        <v>1310375</v>
      </c>
      <c r="E105" s="22" t="s">
        <v>44</v>
      </c>
      <c r="F105" s="22">
        <f>VLOOKUP(E105,'table IV'!$A$1:$B$36,2,FALSE)</f>
        <v>40</v>
      </c>
      <c r="G105" s="23" t="s">
        <v>6</v>
      </c>
      <c r="H105" s="26"/>
      <c r="I105" s="56">
        <v>7</v>
      </c>
      <c r="J105" s="2" t="s">
        <v>470</v>
      </c>
      <c r="K105" s="17" t="s">
        <v>471</v>
      </c>
      <c r="L105" s="21">
        <v>4954047</v>
      </c>
      <c r="M105" s="22" t="s">
        <v>63</v>
      </c>
      <c r="N105" s="22">
        <f>VLOOKUP(M105,'table IV'!$A$1:$B$36,2,FALSE)</f>
        <v>44</v>
      </c>
      <c r="O105" s="23" t="s">
        <v>6</v>
      </c>
    </row>
    <row r="106" spans="1:15" ht="12.75" hidden="1" outlineLevel="1">
      <c r="A106" s="56">
        <v>8</v>
      </c>
      <c r="B106" s="2" t="s">
        <v>259</v>
      </c>
      <c r="C106" s="2" t="s">
        <v>207</v>
      </c>
      <c r="D106" s="21">
        <v>1573965</v>
      </c>
      <c r="E106" s="22" t="s">
        <v>63</v>
      </c>
      <c r="F106" s="22">
        <f>VLOOKUP(E106,'table IV'!$A$1:$B$36,2,FALSE)</f>
        <v>44</v>
      </c>
      <c r="G106" s="23" t="s">
        <v>6</v>
      </c>
      <c r="H106" s="26"/>
      <c r="I106" s="56">
        <v>8</v>
      </c>
      <c r="J106" s="2" t="s">
        <v>470</v>
      </c>
      <c r="K106" s="17" t="s">
        <v>9</v>
      </c>
      <c r="L106" s="21">
        <v>1389784</v>
      </c>
      <c r="M106" s="22" t="s">
        <v>65</v>
      </c>
      <c r="N106" s="22">
        <f>VLOOKUP(M106,'table IV'!$A$1:$B$36,2,FALSE)</f>
        <v>38</v>
      </c>
      <c r="O106" s="23" t="s">
        <v>6</v>
      </c>
    </row>
    <row r="107" spans="1:15" ht="12.75" hidden="1" outlineLevel="1">
      <c r="A107" s="56">
        <v>9</v>
      </c>
      <c r="B107" s="17"/>
      <c r="C107" s="17"/>
      <c r="D107" s="21"/>
      <c r="E107" s="22"/>
      <c r="F107" s="22"/>
      <c r="G107" s="23"/>
      <c r="H107" s="26"/>
      <c r="I107" s="56">
        <v>9</v>
      </c>
      <c r="J107" s="2" t="s">
        <v>779</v>
      </c>
      <c r="K107" s="17" t="s">
        <v>776</v>
      </c>
      <c r="L107" s="21">
        <v>1150581</v>
      </c>
      <c r="M107" s="22" t="s">
        <v>46</v>
      </c>
      <c r="N107" s="22">
        <f>VLOOKUP(M107,'table IV'!$A$1:$B$36,2,FALSE)</f>
        <v>56</v>
      </c>
      <c r="O107" s="23" t="s">
        <v>4</v>
      </c>
    </row>
    <row r="108" spans="1:15" ht="12.75" hidden="1" outlineLevel="1">
      <c r="A108" s="56">
        <v>10</v>
      </c>
      <c r="B108" s="17" t="s">
        <v>1015</v>
      </c>
      <c r="C108" s="17" t="s">
        <v>11</v>
      </c>
      <c r="D108" s="21">
        <v>1680265</v>
      </c>
      <c r="E108" s="22" t="s">
        <v>64</v>
      </c>
      <c r="F108" s="22">
        <f>VLOOKUP(E108,'table IV'!$A$1:$B$36,2,FALSE)</f>
        <v>36</v>
      </c>
      <c r="G108" s="23" t="s">
        <v>6</v>
      </c>
      <c r="H108" s="26"/>
      <c r="I108" s="56">
        <v>10</v>
      </c>
      <c r="J108" s="2" t="s">
        <v>472</v>
      </c>
      <c r="K108" s="17" t="s">
        <v>473</v>
      </c>
      <c r="L108" s="21">
        <v>541963</v>
      </c>
      <c r="M108" s="22" t="s">
        <v>46</v>
      </c>
      <c r="N108" s="22">
        <f>VLOOKUP(M108,'table IV'!$A$1:$B$36,2,FALSE)</f>
        <v>56</v>
      </c>
      <c r="O108" s="23" t="s">
        <v>6</v>
      </c>
    </row>
    <row r="109" spans="1:15" ht="12.75" hidden="1" outlineLevel="1">
      <c r="A109" s="56">
        <v>11</v>
      </c>
      <c r="B109" s="17" t="s">
        <v>281</v>
      </c>
      <c r="C109" s="17" t="s">
        <v>282</v>
      </c>
      <c r="D109" s="21">
        <v>624743</v>
      </c>
      <c r="E109" s="22" t="s">
        <v>46</v>
      </c>
      <c r="F109" s="22">
        <f>VLOOKUP(E109,'table IV'!$A$1:$B$36,2,FALSE)</f>
        <v>56</v>
      </c>
      <c r="G109" s="23" t="s">
        <v>50</v>
      </c>
      <c r="H109" s="26"/>
      <c r="I109" s="56">
        <v>11</v>
      </c>
      <c r="J109" s="17" t="s">
        <v>1042</v>
      </c>
      <c r="K109" s="17" t="s">
        <v>1043</v>
      </c>
      <c r="L109" s="21">
        <v>547367</v>
      </c>
      <c r="M109" s="22" t="s">
        <v>97</v>
      </c>
      <c r="N109" s="22">
        <f>VLOOKUP(M109,'table IV'!$A$1:$B$36,2,FALSE)</f>
        <v>42</v>
      </c>
      <c r="O109" s="23" t="s">
        <v>6</v>
      </c>
    </row>
    <row r="110" spans="1:15" ht="12.75" hidden="1" outlineLevel="1">
      <c r="A110" s="56">
        <v>12</v>
      </c>
      <c r="B110" s="17" t="s">
        <v>283</v>
      </c>
      <c r="C110" s="17" t="s">
        <v>867</v>
      </c>
      <c r="D110" s="21">
        <v>4879451</v>
      </c>
      <c r="E110" s="22" t="s">
        <v>49</v>
      </c>
      <c r="F110" s="22">
        <f>VLOOKUP(E110,'table IV'!$A$1:$B$36,2,FALSE)</f>
        <v>68</v>
      </c>
      <c r="G110" s="23" t="s">
        <v>6</v>
      </c>
      <c r="H110" s="26"/>
      <c r="I110" s="56">
        <v>12</v>
      </c>
      <c r="J110" s="2" t="s">
        <v>801</v>
      </c>
      <c r="K110" s="17" t="s">
        <v>257</v>
      </c>
      <c r="L110" s="21">
        <v>4323507</v>
      </c>
      <c r="M110" s="22" t="s">
        <v>48</v>
      </c>
      <c r="N110" s="22">
        <f>VLOOKUP(M110,'table IV'!$A$1:$B$36,2,FALSE)</f>
        <v>48</v>
      </c>
      <c r="O110" s="23" t="s">
        <v>50</v>
      </c>
    </row>
    <row r="111" spans="1:15" ht="12.75" hidden="1" outlineLevel="1">
      <c r="A111" s="56">
        <v>13</v>
      </c>
      <c r="B111" s="17" t="s">
        <v>285</v>
      </c>
      <c r="C111" s="17" t="s">
        <v>868</v>
      </c>
      <c r="D111" s="21">
        <v>1318957</v>
      </c>
      <c r="E111" s="22" t="s">
        <v>63</v>
      </c>
      <c r="F111" s="22">
        <f>VLOOKUP(E111,'table IV'!$A$1:$B$36,2,FALSE)</f>
        <v>44</v>
      </c>
      <c r="G111" s="23" t="s">
        <v>50</v>
      </c>
      <c r="H111" s="26"/>
      <c r="I111" s="56">
        <v>13</v>
      </c>
      <c r="J111" s="17" t="s">
        <v>1035</v>
      </c>
      <c r="K111" s="17" t="s">
        <v>42</v>
      </c>
      <c r="L111" s="21">
        <v>1105544</v>
      </c>
      <c r="M111" s="22" t="s">
        <v>24</v>
      </c>
      <c r="N111" s="22">
        <f>VLOOKUP(M111,'table IV'!$A$1:$B$36,2,FALSE)</f>
        <v>52</v>
      </c>
      <c r="O111" s="23" t="s">
        <v>6</v>
      </c>
    </row>
    <row r="112" spans="1:15" ht="12.75" hidden="1" outlineLevel="1">
      <c r="A112" s="56">
        <v>14</v>
      </c>
      <c r="B112" s="17" t="s">
        <v>286</v>
      </c>
      <c r="C112" s="17" t="s">
        <v>287</v>
      </c>
      <c r="D112" s="21">
        <v>9927122</v>
      </c>
      <c r="E112" s="22" t="s">
        <v>65</v>
      </c>
      <c r="F112" s="22">
        <f>VLOOKUP(E112,'table IV'!$A$1:$B$36,2,FALSE)</f>
        <v>38</v>
      </c>
      <c r="G112" s="23" t="s">
        <v>7</v>
      </c>
      <c r="H112" s="26"/>
      <c r="I112" s="56">
        <v>14</v>
      </c>
      <c r="J112" s="2" t="s">
        <v>920</v>
      </c>
      <c r="K112" s="17" t="s">
        <v>235</v>
      </c>
      <c r="L112" s="21">
        <v>3511567</v>
      </c>
      <c r="M112" s="22" t="s">
        <v>24</v>
      </c>
      <c r="N112" s="22">
        <f>VLOOKUP(M112,'table IV'!$A$1:$B$36,2,FALSE)</f>
        <v>52</v>
      </c>
      <c r="O112" s="23" t="s">
        <v>6</v>
      </c>
    </row>
    <row r="113" spans="1:15" ht="12.75" hidden="1" outlineLevel="1">
      <c r="A113" s="56">
        <v>15</v>
      </c>
      <c r="B113" s="17" t="s">
        <v>288</v>
      </c>
      <c r="C113" s="17" t="s">
        <v>289</v>
      </c>
      <c r="D113" s="21">
        <v>1040807</v>
      </c>
      <c r="E113" s="22" t="s">
        <v>44</v>
      </c>
      <c r="F113" s="22">
        <f>VLOOKUP(E113,'table IV'!$A$1:$B$36,2,FALSE)</f>
        <v>40</v>
      </c>
      <c r="G113" s="23" t="s">
        <v>6</v>
      </c>
      <c r="H113" s="26"/>
      <c r="I113" s="56">
        <v>15</v>
      </c>
      <c r="J113" s="2" t="s">
        <v>474</v>
      </c>
      <c r="K113" s="17" t="s">
        <v>11</v>
      </c>
      <c r="L113" s="21">
        <v>912297</v>
      </c>
      <c r="M113" s="22" t="s">
        <v>24</v>
      </c>
      <c r="N113" s="22">
        <f>VLOOKUP(M113,'table IV'!$A$1:$B$36,2,FALSE)</f>
        <v>52</v>
      </c>
      <c r="O113" s="23" t="s">
        <v>6</v>
      </c>
    </row>
    <row r="114" spans="1:15" ht="12.75" hidden="1" outlineLevel="1">
      <c r="A114" s="56">
        <v>16</v>
      </c>
      <c r="B114" s="17" t="s">
        <v>290</v>
      </c>
      <c r="C114" s="17" t="s">
        <v>868</v>
      </c>
      <c r="D114" s="21">
        <v>1385592</v>
      </c>
      <c r="E114" s="22" t="s">
        <v>63</v>
      </c>
      <c r="F114" s="22">
        <f>VLOOKUP(E114,'table IV'!$A$1:$B$36,2,FALSE)</f>
        <v>44</v>
      </c>
      <c r="G114" s="23" t="s">
        <v>6</v>
      </c>
      <c r="H114" s="26"/>
      <c r="I114" s="56">
        <v>16</v>
      </c>
      <c r="J114" s="2" t="s">
        <v>475</v>
      </c>
      <c r="K114" s="17" t="s">
        <v>476</v>
      </c>
      <c r="L114" s="21">
        <v>2504969</v>
      </c>
      <c r="M114" s="22" t="s">
        <v>24</v>
      </c>
      <c r="N114" s="22">
        <f>VLOOKUP(M114,'table IV'!$A$1:$B$36,2,FALSE)</f>
        <v>52</v>
      </c>
      <c r="O114" s="23" t="s">
        <v>3</v>
      </c>
    </row>
    <row r="115" spans="1:15" ht="12.75" hidden="1" outlineLevel="1">
      <c r="A115" s="56">
        <v>17</v>
      </c>
      <c r="B115" s="17" t="s">
        <v>291</v>
      </c>
      <c r="C115" s="17" t="s">
        <v>59</v>
      </c>
      <c r="D115" s="21">
        <v>9927130</v>
      </c>
      <c r="E115" s="22" t="s">
        <v>64</v>
      </c>
      <c r="F115" s="22">
        <f>VLOOKUP(E115,'table IV'!$A$1:$B$36,2,FALSE)</f>
        <v>36</v>
      </c>
      <c r="G115" s="23" t="s">
        <v>6</v>
      </c>
      <c r="H115" s="26"/>
      <c r="I115" s="56">
        <v>17</v>
      </c>
      <c r="J115" s="2" t="s">
        <v>475</v>
      </c>
      <c r="K115" s="17" t="s">
        <v>72</v>
      </c>
      <c r="L115" s="4">
        <v>2504977</v>
      </c>
      <c r="M115" s="22" t="s">
        <v>44</v>
      </c>
      <c r="N115" s="22">
        <f>VLOOKUP(M115,'table IV'!$A$1:$B$36,2,FALSE)</f>
        <v>40</v>
      </c>
      <c r="O115" s="23" t="s">
        <v>7</v>
      </c>
    </row>
    <row r="116" spans="1:15" ht="12.75" hidden="1" outlineLevel="1">
      <c r="A116" s="56">
        <v>18</v>
      </c>
      <c r="B116" s="17" t="s">
        <v>1014</v>
      </c>
      <c r="C116" s="17" t="s">
        <v>22</v>
      </c>
      <c r="D116" s="4">
        <v>1672353</v>
      </c>
      <c r="E116" s="22" t="s">
        <v>75</v>
      </c>
      <c r="F116" s="22">
        <f>VLOOKUP(E116,'table IV'!$A$1:$B$36,2,FALSE)</f>
        <v>32</v>
      </c>
      <c r="G116" s="23" t="s">
        <v>6</v>
      </c>
      <c r="H116" s="26"/>
      <c r="I116" s="56">
        <v>18</v>
      </c>
      <c r="J116" s="2" t="s">
        <v>477</v>
      </c>
      <c r="K116" s="17" t="s">
        <v>478</v>
      </c>
      <c r="L116" s="21">
        <v>9980237</v>
      </c>
      <c r="M116" s="22" t="s">
        <v>63</v>
      </c>
      <c r="N116" s="22">
        <f>VLOOKUP(M116,'table IV'!$A$1:$B$36,2,FALSE)</f>
        <v>44</v>
      </c>
      <c r="O116" s="23" t="s">
        <v>6</v>
      </c>
    </row>
    <row r="117" spans="1:15" ht="12.75" hidden="1" outlineLevel="1">
      <c r="A117" s="56">
        <v>19</v>
      </c>
      <c r="B117" s="18" t="s">
        <v>1021</v>
      </c>
      <c r="C117" s="18" t="s">
        <v>1022</v>
      </c>
      <c r="D117" s="4">
        <v>1236696</v>
      </c>
      <c r="E117" s="19" t="s">
        <v>53</v>
      </c>
      <c r="F117" s="22">
        <f>VLOOKUP(E117,'table IV'!$A$1:$B$36,2,FALSE)</f>
        <v>30</v>
      </c>
      <c r="G117" s="20" t="s">
        <v>6</v>
      </c>
      <c r="H117" s="26"/>
      <c r="I117" s="56">
        <v>19</v>
      </c>
      <c r="J117" s="2" t="s">
        <v>780</v>
      </c>
      <c r="K117" s="17" t="s">
        <v>777</v>
      </c>
      <c r="L117" s="21">
        <v>2125260</v>
      </c>
      <c r="M117" s="22" t="s">
        <v>65</v>
      </c>
      <c r="N117" s="22">
        <f>VLOOKUP(M117,'table IV'!$A$1:$B$36,2,FALSE)</f>
        <v>38</v>
      </c>
      <c r="O117" s="23" t="s">
        <v>6</v>
      </c>
    </row>
    <row r="118" spans="1:15" ht="12.75" hidden="1" outlineLevel="1">
      <c r="A118" s="57">
        <v>20</v>
      </c>
      <c r="B118" s="18"/>
      <c r="C118" s="18"/>
      <c r="D118" s="4"/>
      <c r="E118" s="19"/>
      <c r="F118" s="22"/>
      <c r="G118" s="20"/>
      <c r="H118" s="26"/>
      <c r="I118" s="57">
        <v>20</v>
      </c>
      <c r="J118" s="2"/>
      <c r="K118" s="2"/>
      <c r="L118" s="4"/>
      <c r="M118" s="10"/>
      <c r="N118" s="25"/>
      <c r="O118" s="7"/>
    </row>
    <row r="119" spans="1:15" ht="7.5" customHeight="1" hidden="1" outlineLevel="1" thickBot="1">
      <c r="A119" s="58"/>
      <c r="B119" s="3"/>
      <c r="C119" s="3"/>
      <c r="D119" s="5"/>
      <c r="E119" s="11"/>
      <c r="F119" s="11"/>
      <c r="G119" s="8"/>
      <c r="I119" s="58"/>
      <c r="J119" s="3"/>
      <c r="K119" s="3"/>
      <c r="L119" s="5"/>
      <c r="M119" s="11"/>
      <c r="N119" s="11"/>
      <c r="O119" s="8"/>
    </row>
    <row r="120" spans="1:9" ht="13.5" collapsed="1" thickBot="1">
      <c r="A120" s="26"/>
      <c r="I120" s="26"/>
    </row>
    <row r="121" spans="1:15" ht="12.75">
      <c r="A121" s="55">
        <v>11</v>
      </c>
      <c r="B121" s="12" t="str">
        <f>'table IV'!I13</f>
        <v>Thales 2</v>
      </c>
      <c r="C121" s="12"/>
      <c r="D121" s="13" t="s">
        <v>0</v>
      </c>
      <c r="E121" s="14" t="s">
        <v>1</v>
      </c>
      <c r="F121" s="14" t="s">
        <v>165</v>
      </c>
      <c r="G121" s="15" t="s">
        <v>2</v>
      </c>
      <c r="I121" s="55">
        <v>12</v>
      </c>
      <c r="J121" s="12" t="str">
        <f>'table IV'!I14</f>
        <v>Groupe CA 3</v>
      </c>
      <c r="K121" s="12"/>
      <c r="L121" s="13" t="s">
        <v>0</v>
      </c>
      <c r="M121" s="14" t="s">
        <v>1</v>
      </c>
      <c r="N121" s="14" t="s">
        <v>165</v>
      </c>
      <c r="O121" s="15" t="s">
        <v>2</v>
      </c>
    </row>
    <row r="122" spans="1:15" ht="7.5" customHeight="1">
      <c r="A122" s="56"/>
      <c r="B122" s="2"/>
      <c r="C122" s="2"/>
      <c r="D122" s="4"/>
      <c r="E122" s="10"/>
      <c r="F122" s="10"/>
      <c r="G122" s="7"/>
      <c r="I122" s="56"/>
      <c r="J122" s="2"/>
      <c r="K122" s="2"/>
      <c r="L122" s="4"/>
      <c r="M122" s="10"/>
      <c r="N122" s="10"/>
      <c r="O122" s="7"/>
    </row>
    <row r="123" spans="1:15" ht="12.75" hidden="1" outlineLevel="1">
      <c r="A123" s="29">
        <v>1</v>
      </c>
      <c r="B123" s="17" t="s">
        <v>506</v>
      </c>
      <c r="C123" s="17" t="s">
        <v>5</v>
      </c>
      <c r="D123" s="21" t="s">
        <v>791</v>
      </c>
      <c r="E123" s="22" t="s">
        <v>61</v>
      </c>
      <c r="F123" s="22">
        <f>VLOOKUP(E123,'table IV'!$A$1:$B$36,2,FALSE)</f>
        <v>20</v>
      </c>
      <c r="G123" s="23" t="s">
        <v>6</v>
      </c>
      <c r="H123" s="26"/>
      <c r="I123" s="29">
        <v>1</v>
      </c>
      <c r="J123" s="2" t="s">
        <v>692</v>
      </c>
      <c r="K123" s="2" t="s">
        <v>8</v>
      </c>
      <c r="L123" s="4">
        <v>1488304</v>
      </c>
      <c r="M123" s="10" t="s">
        <v>44</v>
      </c>
      <c r="N123" s="22">
        <f>VLOOKUP(M123,'table IV'!$A$1:$B$36,2,FALSE)</f>
        <v>40</v>
      </c>
      <c r="O123" s="7" t="s">
        <v>6</v>
      </c>
    </row>
    <row r="124" spans="1:15" ht="12.75" hidden="1" outlineLevel="1">
      <c r="A124" s="29">
        <v>2</v>
      </c>
      <c r="B124" s="17" t="s">
        <v>991</v>
      </c>
      <c r="C124" s="17" t="s">
        <v>47</v>
      </c>
      <c r="D124" s="21">
        <v>1125948</v>
      </c>
      <c r="E124" s="22" t="s">
        <v>53</v>
      </c>
      <c r="F124" s="22">
        <f>VLOOKUP(E124,'table IV'!$A$1:$B$36,2,FALSE)</f>
        <v>30</v>
      </c>
      <c r="G124" s="23" t="s">
        <v>4</v>
      </c>
      <c r="H124" s="26"/>
      <c r="I124" s="29">
        <v>2</v>
      </c>
      <c r="J124" s="2" t="s">
        <v>728</v>
      </c>
      <c r="K124" s="2" t="s">
        <v>729</v>
      </c>
      <c r="L124" s="4">
        <v>1417882</v>
      </c>
      <c r="M124" s="10" t="s">
        <v>65</v>
      </c>
      <c r="N124" s="22">
        <f>VLOOKUP(M124,'table IV'!$A$1:$B$36,2,FALSE)</f>
        <v>38</v>
      </c>
      <c r="O124" s="7" t="s">
        <v>6</v>
      </c>
    </row>
    <row r="125" spans="1:15" ht="12.75" hidden="1" outlineLevel="1">
      <c r="A125" s="29">
        <v>3</v>
      </c>
      <c r="B125" s="17" t="s">
        <v>507</v>
      </c>
      <c r="C125" s="17" t="s">
        <v>508</v>
      </c>
      <c r="D125" s="21">
        <v>3588524</v>
      </c>
      <c r="E125" s="22" t="s">
        <v>97</v>
      </c>
      <c r="F125" s="22">
        <f>VLOOKUP(E125,'table IV'!$A$1:$B$36,2,FALSE)</f>
        <v>42</v>
      </c>
      <c r="G125" s="23" t="s">
        <v>4</v>
      </c>
      <c r="H125" s="26"/>
      <c r="I125" s="29">
        <v>3</v>
      </c>
      <c r="J125" s="2" t="s">
        <v>797</v>
      </c>
      <c r="K125" s="2" t="s">
        <v>731</v>
      </c>
      <c r="L125" s="21">
        <v>9883720</v>
      </c>
      <c r="M125" s="22" t="s">
        <v>32</v>
      </c>
      <c r="N125" s="22">
        <f>VLOOKUP(M125,'table IV'!$A$1:$B$36,2,FALSE)</f>
        <v>60</v>
      </c>
      <c r="O125" s="23" t="s">
        <v>3</v>
      </c>
    </row>
    <row r="126" spans="1:15" ht="12.75" hidden="1" outlineLevel="1">
      <c r="A126" s="29">
        <v>4</v>
      </c>
      <c r="B126" s="17" t="s">
        <v>509</v>
      </c>
      <c r="C126" s="17" t="s">
        <v>13</v>
      </c>
      <c r="D126" s="21">
        <v>1392612</v>
      </c>
      <c r="E126" s="22" t="s">
        <v>48</v>
      </c>
      <c r="F126" s="22">
        <f>VLOOKUP(E126,'table IV'!$A$1:$B$36,2,FALSE)</f>
        <v>48</v>
      </c>
      <c r="G126" s="23" t="s">
        <v>4</v>
      </c>
      <c r="H126" s="26"/>
      <c r="I126" s="29">
        <v>4</v>
      </c>
      <c r="J126" s="2" t="s">
        <v>766</v>
      </c>
      <c r="K126" s="2" t="s">
        <v>325</v>
      </c>
      <c r="L126" s="21">
        <v>662157</v>
      </c>
      <c r="M126" s="22" t="s">
        <v>24</v>
      </c>
      <c r="N126" s="22">
        <f>VLOOKUP(M126,'table IV'!$A$1:$B$36,2,FALSE)</f>
        <v>52</v>
      </c>
      <c r="O126" s="23" t="s">
        <v>50</v>
      </c>
    </row>
    <row r="127" spans="1:15" ht="12.75" hidden="1" outlineLevel="1">
      <c r="A127" s="29">
        <v>5</v>
      </c>
      <c r="B127" s="17" t="s">
        <v>510</v>
      </c>
      <c r="C127" s="17" t="s">
        <v>379</v>
      </c>
      <c r="D127" s="21">
        <v>1581421</v>
      </c>
      <c r="E127" s="22" t="s">
        <v>75</v>
      </c>
      <c r="F127" s="22">
        <f>VLOOKUP(E127,'table IV'!$A$1:$B$36,2,FALSE)</f>
        <v>32</v>
      </c>
      <c r="G127" s="23" t="s">
        <v>7</v>
      </c>
      <c r="H127" s="26"/>
      <c r="I127" s="29">
        <v>5</v>
      </c>
      <c r="J127" s="2" t="s">
        <v>695</v>
      </c>
      <c r="K127" s="2" t="s">
        <v>8</v>
      </c>
      <c r="L127" s="21">
        <v>1034355</v>
      </c>
      <c r="M127" s="22" t="s">
        <v>44</v>
      </c>
      <c r="N127" s="22">
        <f>VLOOKUP(M127,'table IV'!$A$1:$B$36,2,FALSE)</f>
        <v>40</v>
      </c>
      <c r="O127" s="23" t="s">
        <v>4</v>
      </c>
    </row>
    <row r="128" spans="1:15" ht="12.75" hidden="1" outlineLevel="1">
      <c r="A128" s="29">
        <v>6</v>
      </c>
      <c r="B128" s="17" t="s">
        <v>510</v>
      </c>
      <c r="C128" s="17" t="s">
        <v>5</v>
      </c>
      <c r="D128" s="21">
        <v>1773838</v>
      </c>
      <c r="E128" s="22" t="s">
        <v>91</v>
      </c>
      <c r="F128" s="22">
        <f>VLOOKUP(E128,'table IV'!$A$1:$B$36,2,FALSE)</f>
        <v>28</v>
      </c>
      <c r="G128" s="23" t="s">
        <v>6</v>
      </c>
      <c r="H128" s="26"/>
      <c r="I128" s="29">
        <v>6</v>
      </c>
      <c r="J128" s="2" t="s">
        <v>790</v>
      </c>
      <c r="K128" s="2" t="s">
        <v>72</v>
      </c>
      <c r="L128" s="21">
        <v>1649899</v>
      </c>
      <c r="M128" s="22" t="s">
        <v>24</v>
      </c>
      <c r="N128" s="22">
        <f>VLOOKUP(M128,'table IV'!$A$1:$B$36,2,FALSE)</f>
        <v>52</v>
      </c>
      <c r="O128" s="23" t="s">
        <v>50</v>
      </c>
    </row>
    <row r="129" spans="1:15" ht="12.75" hidden="1" outlineLevel="1">
      <c r="A129" s="29">
        <v>7</v>
      </c>
      <c r="B129" s="17" t="s">
        <v>511</v>
      </c>
      <c r="C129" s="17" t="s">
        <v>5</v>
      </c>
      <c r="D129" s="21">
        <v>289365</v>
      </c>
      <c r="E129" s="22" t="s">
        <v>92</v>
      </c>
      <c r="F129" s="22">
        <f>VLOOKUP(E129,'table IV'!$A$1:$B$36,2,FALSE)</f>
        <v>26</v>
      </c>
      <c r="G129" s="23" t="s">
        <v>7</v>
      </c>
      <c r="H129" s="26"/>
      <c r="I129" s="29">
        <v>7</v>
      </c>
      <c r="J129" s="17" t="s">
        <v>372</v>
      </c>
      <c r="K129" s="17" t="s">
        <v>450</v>
      </c>
      <c r="L129" s="21">
        <v>3510014</v>
      </c>
      <c r="M129" s="22" t="s">
        <v>63</v>
      </c>
      <c r="N129" s="22">
        <f>VLOOKUP(M129,'table IV'!$A$1:$B$36,2,FALSE)</f>
        <v>44</v>
      </c>
      <c r="O129" s="23" t="s">
        <v>3</v>
      </c>
    </row>
    <row r="130" spans="1:15" ht="12.75" hidden="1" outlineLevel="1">
      <c r="A130" s="29">
        <v>8</v>
      </c>
      <c r="B130" s="17" t="s">
        <v>755</v>
      </c>
      <c r="C130" s="17" t="s">
        <v>39</v>
      </c>
      <c r="D130" s="21">
        <v>2186238</v>
      </c>
      <c r="E130" s="22" t="s">
        <v>91</v>
      </c>
      <c r="F130" s="22">
        <f>VLOOKUP(E130,'table IV'!$A$1:$B$36,2,FALSE)</f>
        <v>28</v>
      </c>
      <c r="G130" s="23" t="s">
        <v>4</v>
      </c>
      <c r="H130" s="26"/>
      <c r="I130" s="29">
        <v>8</v>
      </c>
      <c r="J130" s="2" t="s">
        <v>735</v>
      </c>
      <c r="K130" s="2" t="s">
        <v>736</v>
      </c>
      <c r="L130" s="21">
        <v>1636432</v>
      </c>
      <c r="M130" s="22" t="s">
        <v>40</v>
      </c>
      <c r="N130" s="22">
        <f>VLOOKUP(M130,'table IV'!$A$1:$B$36,2,FALSE)</f>
        <v>34</v>
      </c>
      <c r="O130" s="23" t="s">
        <v>50</v>
      </c>
    </row>
    <row r="131" spans="1:15" ht="12.75" hidden="1" outlineLevel="1">
      <c r="A131" s="29">
        <v>9</v>
      </c>
      <c r="B131" s="17" t="s">
        <v>513</v>
      </c>
      <c r="C131" s="17" t="s">
        <v>86</v>
      </c>
      <c r="D131" s="21">
        <v>1267203</v>
      </c>
      <c r="E131" s="22" t="s">
        <v>92</v>
      </c>
      <c r="F131" s="22">
        <f>VLOOKUP(E131,'table IV'!$A$1:$B$36,2,FALSE)</f>
        <v>26</v>
      </c>
      <c r="G131" s="23" t="s">
        <v>7</v>
      </c>
      <c r="H131" s="26"/>
      <c r="I131" s="29">
        <v>9</v>
      </c>
      <c r="J131" s="2" t="s">
        <v>781</v>
      </c>
      <c r="K131" s="2" t="s">
        <v>19</v>
      </c>
      <c r="L131" s="21">
        <v>480385</v>
      </c>
      <c r="M131" s="22" t="s">
        <v>53</v>
      </c>
      <c r="N131" s="22">
        <f>VLOOKUP(M131,'table IV'!$A$1:$B$36,2,FALSE)</f>
        <v>30</v>
      </c>
      <c r="O131" s="23" t="s">
        <v>4</v>
      </c>
    </row>
    <row r="132" spans="1:15" ht="12.75" hidden="1" outlineLevel="1">
      <c r="A132" s="29">
        <v>10</v>
      </c>
      <c r="B132" s="17" t="s">
        <v>513</v>
      </c>
      <c r="C132" s="17" t="s">
        <v>11</v>
      </c>
      <c r="D132" s="21">
        <v>572570</v>
      </c>
      <c r="E132" s="22" t="s">
        <v>70</v>
      </c>
      <c r="F132" s="22">
        <f>VLOOKUP(E132,'table IV'!$A$1:$B$36,2,FALSE)</f>
        <v>24</v>
      </c>
      <c r="G132" s="23" t="s">
        <v>4</v>
      </c>
      <c r="H132" s="26"/>
      <c r="I132" s="29">
        <v>10</v>
      </c>
      <c r="J132" s="2" t="s">
        <v>689</v>
      </c>
      <c r="K132" s="2" t="s">
        <v>16</v>
      </c>
      <c r="L132" s="21">
        <v>1488312</v>
      </c>
      <c r="M132" s="22" t="s">
        <v>65</v>
      </c>
      <c r="N132" s="22">
        <f>VLOOKUP(M132,'table IV'!$A$1:$B$36,2,FALSE)</f>
        <v>38</v>
      </c>
      <c r="O132" s="23" t="s">
        <v>4</v>
      </c>
    </row>
    <row r="133" spans="1:15" ht="12.75" hidden="1" outlineLevel="1">
      <c r="A133" s="29">
        <v>11</v>
      </c>
      <c r="B133" s="17" t="s">
        <v>514</v>
      </c>
      <c r="C133" s="17" t="s">
        <v>88</v>
      </c>
      <c r="D133" s="21">
        <v>1726283</v>
      </c>
      <c r="E133" s="22" t="s">
        <v>53</v>
      </c>
      <c r="F133" s="22">
        <f>VLOOKUP(E133,'table IV'!$A$1:$B$36,2,FALSE)</f>
        <v>30</v>
      </c>
      <c r="G133" s="23" t="s">
        <v>7</v>
      </c>
      <c r="H133" s="26"/>
      <c r="I133" s="29">
        <v>11</v>
      </c>
      <c r="J133" s="2" t="s">
        <v>698</v>
      </c>
      <c r="K133" s="2" t="s">
        <v>8</v>
      </c>
      <c r="L133" s="21">
        <v>1488338</v>
      </c>
      <c r="M133" s="22" t="s">
        <v>40</v>
      </c>
      <c r="N133" s="22">
        <f>VLOOKUP(M133,'table IV'!$A$1:$B$36,2,FALSE)</f>
        <v>34</v>
      </c>
      <c r="O133" s="23" t="s">
        <v>4</v>
      </c>
    </row>
    <row r="134" spans="1:15" ht="12.75" hidden="1" outlineLevel="1">
      <c r="A134" s="29">
        <v>12</v>
      </c>
      <c r="B134" s="17" t="s">
        <v>514</v>
      </c>
      <c r="C134" s="17" t="s">
        <v>515</v>
      </c>
      <c r="D134" s="21">
        <v>1726514</v>
      </c>
      <c r="E134" s="22" t="s">
        <v>75</v>
      </c>
      <c r="F134" s="22">
        <f>VLOOKUP(E134,'table IV'!$A$1:$B$36,2,FALSE)</f>
        <v>32</v>
      </c>
      <c r="G134" s="23" t="s">
        <v>4</v>
      </c>
      <c r="H134" s="26"/>
      <c r="I134" s="29">
        <v>12</v>
      </c>
      <c r="J134" s="2" t="s">
        <v>737</v>
      </c>
      <c r="K134" s="2" t="s">
        <v>738</v>
      </c>
      <c r="L134" s="21">
        <v>1949471</v>
      </c>
      <c r="M134" s="22" t="s">
        <v>48</v>
      </c>
      <c r="N134" s="22">
        <f>VLOOKUP(M134,'table IV'!$A$1:$B$36,2,FALSE)</f>
        <v>48</v>
      </c>
      <c r="O134" s="23" t="s">
        <v>3</v>
      </c>
    </row>
    <row r="135" spans="1:15" ht="12.75" hidden="1" outlineLevel="1">
      <c r="A135" s="29">
        <v>13</v>
      </c>
      <c r="B135" s="17" t="s">
        <v>516</v>
      </c>
      <c r="C135" s="17" t="s">
        <v>42</v>
      </c>
      <c r="D135" s="21">
        <v>1382928</v>
      </c>
      <c r="E135" s="22" t="s">
        <v>24</v>
      </c>
      <c r="F135" s="22">
        <f>VLOOKUP(E135,'table IV'!$A$1:$B$36,2,FALSE)</f>
        <v>52</v>
      </c>
      <c r="G135" s="23" t="s">
        <v>50</v>
      </c>
      <c r="H135" s="26"/>
      <c r="I135" s="29">
        <v>13</v>
      </c>
      <c r="J135" s="2" t="s">
        <v>475</v>
      </c>
      <c r="K135" s="2" t="s">
        <v>36</v>
      </c>
      <c r="L135" s="21">
        <v>1354076</v>
      </c>
      <c r="M135" s="22" t="s">
        <v>65</v>
      </c>
      <c r="N135" s="22">
        <f>VLOOKUP(M135,'table IV'!$A$1:$B$36,2,FALSE)</f>
        <v>38</v>
      </c>
      <c r="O135" s="23" t="s">
        <v>50</v>
      </c>
    </row>
    <row r="136" spans="1:15" ht="12.75" hidden="1" outlineLevel="1">
      <c r="A136" s="29">
        <v>14</v>
      </c>
      <c r="B136" s="17" t="s">
        <v>992</v>
      </c>
      <c r="C136" s="17" t="s">
        <v>18</v>
      </c>
      <c r="D136" s="21">
        <v>918930</v>
      </c>
      <c r="E136" s="22" t="s">
        <v>32</v>
      </c>
      <c r="F136" s="22">
        <f>VLOOKUP(E136,'table IV'!$A$1:$B$36,2,FALSE)</f>
        <v>60</v>
      </c>
      <c r="G136" s="23" t="s">
        <v>4</v>
      </c>
      <c r="H136" s="26"/>
      <c r="I136" s="29">
        <v>14</v>
      </c>
      <c r="J136" s="2" t="s">
        <v>700</v>
      </c>
      <c r="K136" s="2" t="s">
        <v>18</v>
      </c>
      <c r="L136" s="21">
        <v>1099747</v>
      </c>
      <c r="M136" s="22" t="s">
        <v>48</v>
      </c>
      <c r="N136" s="22">
        <f>VLOOKUP(M136,'table IV'!$A$1:$B$36,2,FALSE)</f>
        <v>48</v>
      </c>
      <c r="O136" s="23" t="s">
        <v>6</v>
      </c>
    </row>
    <row r="137" spans="1:15" ht="12.75" hidden="1" outlineLevel="1">
      <c r="A137" s="29">
        <v>15</v>
      </c>
      <c r="B137" s="17" t="s">
        <v>206</v>
      </c>
      <c r="C137" s="17" t="s">
        <v>518</v>
      </c>
      <c r="D137" s="21">
        <v>1380691</v>
      </c>
      <c r="E137" s="22" t="s">
        <v>48</v>
      </c>
      <c r="F137" s="22">
        <f>VLOOKUP(E137,'table IV'!$A$1:$B$36,2,FALSE)</f>
        <v>48</v>
      </c>
      <c r="G137" s="23" t="s">
        <v>6</v>
      </c>
      <c r="H137" s="26"/>
      <c r="I137" s="29">
        <v>15</v>
      </c>
      <c r="J137" s="2" t="s">
        <v>700</v>
      </c>
      <c r="K137" s="2" t="s">
        <v>72</v>
      </c>
      <c r="L137" s="21">
        <v>1449463</v>
      </c>
      <c r="M137" s="22" t="s">
        <v>44</v>
      </c>
      <c r="N137" s="22">
        <f>VLOOKUP(M137,'table IV'!$A$1:$B$36,2,FALSE)</f>
        <v>40</v>
      </c>
      <c r="O137" s="23" t="s">
        <v>7</v>
      </c>
    </row>
    <row r="138" spans="1:15" ht="12.75" hidden="1" outlineLevel="1">
      <c r="A138" s="29">
        <v>16</v>
      </c>
      <c r="B138" s="17" t="s">
        <v>993</v>
      </c>
      <c r="C138" s="17" t="s">
        <v>144</v>
      </c>
      <c r="D138" s="21">
        <v>2523117</v>
      </c>
      <c r="E138" s="22" t="s">
        <v>40</v>
      </c>
      <c r="F138" s="22">
        <f>VLOOKUP(E138,'table IV'!$A$1:$B$36,2,FALSE)</f>
        <v>34</v>
      </c>
      <c r="G138" s="23" t="s">
        <v>4</v>
      </c>
      <c r="H138" s="26"/>
      <c r="I138" s="29">
        <v>16</v>
      </c>
      <c r="J138" s="2"/>
      <c r="K138" s="2"/>
      <c r="L138" s="4"/>
      <c r="M138" s="22"/>
      <c r="N138" s="22"/>
      <c r="O138" s="23"/>
    </row>
    <row r="139" spans="1:15" ht="12.75" hidden="1" outlineLevel="1">
      <c r="A139" s="29">
        <v>17</v>
      </c>
      <c r="B139" s="2" t="s">
        <v>519</v>
      </c>
      <c r="C139" s="2" t="s">
        <v>199</v>
      </c>
      <c r="D139" s="4" t="s">
        <v>520</v>
      </c>
      <c r="E139" s="10" t="s">
        <v>61</v>
      </c>
      <c r="F139" s="22">
        <f>VLOOKUP(E139,'table IV'!$A$1:$B$36,2,FALSE)</f>
        <v>20</v>
      </c>
      <c r="G139" s="7" t="s">
        <v>4</v>
      </c>
      <c r="H139" s="26"/>
      <c r="I139" s="29">
        <v>17</v>
      </c>
      <c r="J139" s="2"/>
      <c r="K139" s="2"/>
      <c r="L139" s="4"/>
      <c r="M139" s="22"/>
      <c r="N139" s="22"/>
      <c r="O139" s="23"/>
    </row>
    <row r="140" spans="1:15" ht="12.75" hidden="1" outlineLevel="1">
      <c r="A140" s="29">
        <v>18</v>
      </c>
      <c r="B140" s="17"/>
      <c r="C140" s="17"/>
      <c r="D140" s="4"/>
      <c r="E140" s="22"/>
      <c r="F140" s="22"/>
      <c r="G140" s="23"/>
      <c r="H140" s="26"/>
      <c r="I140" s="29">
        <v>18</v>
      </c>
      <c r="J140" s="2"/>
      <c r="K140" s="2"/>
      <c r="L140" s="4"/>
      <c r="M140" s="22"/>
      <c r="N140" s="22"/>
      <c r="O140" s="23"/>
    </row>
    <row r="141" spans="1:15" ht="12.75" hidden="1" outlineLevel="1">
      <c r="A141" s="29">
        <v>19</v>
      </c>
      <c r="B141" s="2"/>
      <c r="C141" s="2"/>
      <c r="D141" s="4"/>
      <c r="E141" s="10"/>
      <c r="F141" s="10"/>
      <c r="G141" s="7"/>
      <c r="I141" s="29">
        <v>19</v>
      </c>
      <c r="J141" s="2"/>
      <c r="K141" s="2"/>
      <c r="L141" s="4"/>
      <c r="M141" s="22"/>
      <c r="N141" s="22"/>
      <c r="O141" s="23"/>
    </row>
    <row r="142" spans="1:15" ht="12.75" hidden="1" outlineLevel="1">
      <c r="A142" s="30">
        <v>20</v>
      </c>
      <c r="B142" s="2"/>
      <c r="C142" s="2"/>
      <c r="D142" s="4"/>
      <c r="E142" s="10"/>
      <c r="F142" s="10"/>
      <c r="G142" s="7"/>
      <c r="I142" s="30">
        <v>20</v>
      </c>
      <c r="J142" s="17"/>
      <c r="K142" s="17"/>
      <c r="L142" s="4"/>
      <c r="M142" s="22"/>
      <c r="N142" s="10"/>
      <c r="O142" s="23"/>
    </row>
    <row r="143" spans="1:15" ht="7.5" customHeight="1" hidden="1" outlineLevel="1" thickBot="1">
      <c r="A143" s="31"/>
      <c r="B143" s="3"/>
      <c r="C143" s="3"/>
      <c r="D143" s="5"/>
      <c r="E143" s="11"/>
      <c r="F143" s="11"/>
      <c r="G143" s="8"/>
      <c r="I143" s="31"/>
      <c r="J143" s="3"/>
      <c r="K143" s="3"/>
      <c r="L143" s="5"/>
      <c r="M143" s="11"/>
      <c r="N143" s="11"/>
      <c r="O143" s="8"/>
    </row>
    <row r="144" ht="12.75" collapsed="1"/>
    <row r="147" spans="1:9" ht="13.5" thickBot="1">
      <c r="A147" s="26"/>
      <c r="I147" s="26"/>
    </row>
    <row r="148" spans="1:15" ht="12.75">
      <c r="A148" s="26"/>
      <c r="B148" s="46" t="s">
        <v>1055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8"/>
    </row>
    <row r="149" spans="1:15" ht="12.75">
      <c r="A149" s="26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1"/>
    </row>
    <row r="150" spans="1:15" ht="12.75">
      <c r="A150" s="26"/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1"/>
    </row>
    <row r="151" spans="1:15" ht="12.75">
      <c r="A151" s="26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1"/>
    </row>
    <row r="152" spans="1:15" ht="12.75">
      <c r="A152" s="26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1"/>
    </row>
    <row r="153" spans="1:15" ht="12.75">
      <c r="A153" s="26"/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1"/>
    </row>
    <row r="154" spans="1:15" ht="12.75">
      <c r="A154" s="26"/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1"/>
    </row>
    <row r="155" spans="1:15" ht="12.75">
      <c r="A155" s="26"/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1"/>
    </row>
    <row r="156" spans="1:15" ht="12.75">
      <c r="A156" s="26"/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1"/>
    </row>
    <row r="157" spans="1:15" ht="12.75">
      <c r="A157" s="26"/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1"/>
    </row>
    <row r="158" spans="1:15" ht="13.5" thickBot="1">
      <c r="A158" s="26"/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4"/>
    </row>
  </sheetData>
  <mergeCells count="1">
    <mergeCell ref="B148:O15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selection activeCell="A146" sqref="A146"/>
    </sheetView>
  </sheetViews>
  <sheetFormatPr defaultColWidth="11.421875" defaultRowHeight="12.75" outlineLevelRow="1"/>
  <cols>
    <col min="1" max="1" width="3.28125" style="1" bestFit="1" customWidth="1"/>
    <col min="2" max="3" width="15.7109375" style="1" customWidth="1"/>
    <col min="4" max="4" width="11.421875" style="6" customWidth="1"/>
    <col min="5" max="7" width="5.7109375" style="9" customWidth="1"/>
    <col min="8" max="8" width="3.7109375" style="1" customWidth="1"/>
    <col min="9" max="9" width="3.28125" style="1" bestFit="1" customWidth="1"/>
    <col min="10" max="11" width="15.7109375" style="1" customWidth="1"/>
    <col min="12" max="12" width="11.421875" style="6" customWidth="1"/>
    <col min="13" max="15" width="5.7109375" style="9" customWidth="1"/>
    <col min="16" max="16384" width="11.421875" style="1" customWidth="1"/>
  </cols>
  <sheetData>
    <row r="1" spans="1:15" ht="12.75">
      <c r="A1" s="55">
        <v>1</v>
      </c>
      <c r="B1" s="12" t="str">
        <f>'table IV'!K3</f>
        <v>IBM 4</v>
      </c>
      <c r="C1" s="12"/>
      <c r="D1" s="13" t="s">
        <v>0</v>
      </c>
      <c r="E1" s="14" t="s">
        <v>1</v>
      </c>
      <c r="F1" s="14" t="s">
        <v>165</v>
      </c>
      <c r="G1" s="15" t="s">
        <v>2</v>
      </c>
      <c r="I1" s="55">
        <v>2</v>
      </c>
      <c r="J1" s="12" t="str">
        <f>'table IV'!K4</f>
        <v>Groupe CA 4</v>
      </c>
      <c r="K1" s="12"/>
      <c r="L1" s="13" t="s">
        <v>0</v>
      </c>
      <c r="M1" s="14" t="s">
        <v>1</v>
      </c>
      <c r="N1" s="14" t="s">
        <v>165</v>
      </c>
      <c r="O1" s="15" t="s">
        <v>2</v>
      </c>
    </row>
    <row r="2" spans="1:15" ht="7.5" customHeight="1">
      <c r="A2" s="56"/>
      <c r="B2" s="2"/>
      <c r="C2" s="2"/>
      <c r="D2" s="4"/>
      <c r="E2" s="10"/>
      <c r="F2" s="10"/>
      <c r="G2" s="7"/>
      <c r="I2" s="56"/>
      <c r="J2" s="2"/>
      <c r="K2" s="2"/>
      <c r="L2" s="4"/>
      <c r="M2" s="10"/>
      <c r="N2" s="10"/>
      <c r="O2" s="7"/>
    </row>
    <row r="3" spans="1:15" ht="12.75" hidden="1" outlineLevel="1">
      <c r="A3" s="56">
        <v>1</v>
      </c>
      <c r="B3" s="2" t="s">
        <v>521</v>
      </c>
      <c r="C3" s="2" t="s">
        <v>83</v>
      </c>
      <c r="D3" s="4">
        <v>4801313</v>
      </c>
      <c r="E3" s="10" t="s">
        <v>44</v>
      </c>
      <c r="F3" s="22">
        <f>VLOOKUP(E3,'table IV'!$A$1:$B$36,2,FALSE)</f>
        <v>40</v>
      </c>
      <c r="G3" s="7" t="s">
        <v>3</v>
      </c>
      <c r="I3" s="56">
        <v>1</v>
      </c>
      <c r="J3" s="2" t="s">
        <v>682</v>
      </c>
      <c r="K3" s="17" t="s">
        <v>199</v>
      </c>
      <c r="L3" s="21">
        <v>3511335</v>
      </c>
      <c r="M3" s="22" t="s">
        <v>63</v>
      </c>
      <c r="N3" s="22">
        <f>VLOOKUP(M3,'table IV'!$A$1:$B$36,2,FALSE)</f>
        <v>44</v>
      </c>
      <c r="O3" s="23" t="s">
        <v>50</v>
      </c>
    </row>
    <row r="4" spans="1:15" ht="12.75" hidden="1" outlineLevel="1">
      <c r="A4" s="56">
        <v>2</v>
      </c>
      <c r="B4" s="17" t="s">
        <v>921</v>
      </c>
      <c r="C4" s="17" t="s">
        <v>11</v>
      </c>
      <c r="D4" s="21">
        <v>1462241</v>
      </c>
      <c r="E4" s="22" t="s">
        <v>40</v>
      </c>
      <c r="F4" s="22">
        <f>VLOOKUP(E4,'table IV'!$A$1:$B$36,2,FALSE)</f>
        <v>34</v>
      </c>
      <c r="G4" s="23" t="s">
        <v>6</v>
      </c>
      <c r="I4" s="56">
        <v>2</v>
      </c>
      <c r="J4" s="2" t="s">
        <v>399</v>
      </c>
      <c r="K4" s="17" t="s">
        <v>875</v>
      </c>
      <c r="L4" s="21">
        <v>3565548</v>
      </c>
      <c r="M4" s="22" t="s">
        <v>44</v>
      </c>
      <c r="N4" s="22">
        <f>VLOOKUP(M4,'table IV'!$A$1:$B$36,2,FALSE)</f>
        <v>40</v>
      </c>
      <c r="O4" s="23" t="s">
        <v>50</v>
      </c>
    </row>
    <row r="5" spans="1:15" ht="12.75" hidden="1" outlineLevel="1">
      <c r="A5" s="56">
        <v>3</v>
      </c>
      <c r="B5" s="2" t="s">
        <v>922</v>
      </c>
      <c r="C5" s="17" t="s">
        <v>16</v>
      </c>
      <c r="D5" s="21">
        <v>3868158</v>
      </c>
      <c r="E5" s="22" t="s">
        <v>24</v>
      </c>
      <c r="F5" s="22">
        <f>VLOOKUP(E5,'table IV'!$A$1:$B$36,2,FALSE)</f>
        <v>52</v>
      </c>
      <c r="G5" s="23" t="s">
        <v>50</v>
      </c>
      <c r="I5" s="56">
        <v>3</v>
      </c>
      <c r="J5" s="2" t="s">
        <v>683</v>
      </c>
      <c r="K5" s="17" t="s">
        <v>56</v>
      </c>
      <c r="L5" s="21">
        <v>760927</v>
      </c>
      <c r="M5" s="22" t="s">
        <v>48</v>
      </c>
      <c r="N5" s="22">
        <f>VLOOKUP(M5,'table IV'!$A$1:$B$36,2,FALSE)</f>
        <v>48</v>
      </c>
      <c r="O5" s="23" t="s">
        <v>6</v>
      </c>
    </row>
    <row r="6" spans="1:15" ht="12.75" hidden="1" outlineLevel="1">
      <c r="A6" s="56">
        <v>4</v>
      </c>
      <c r="B6" s="18" t="s">
        <v>523</v>
      </c>
      <c r="C6" s="17" t="s">
        <v>199</v>
      </c>
      <c r="D6" s="21">
        <v>1188300</v>
      </c>
      <c r="E6" s="22" t="s">
        <v>48</v>
      </c>
      <c r="F6" s="22">
        <f>VLOOKUP(E6,'table IV'!$A$1:$B$36,2,FALSE)</f>
        <v>48</v>
      </c>
      <c r="G6" s="23" t="s">
        <v>6</v>
      </c>
      <c r="I6" s="56">
        <v>4</v>
      </c>
      <c r="J6" s="2" t="s">
        <v>684</v>
      </c>
      <c r="K6" s="17" t="s">
        <v>638</v>
      </c>
      <c r="L6" s="21">
        <v>9250200</v>
      </c>
      <c r="M6" s="22" t="s">
        <v>75</v>
      </c>
      <c r="N6" s="22">
        <f>VLOOKUP(M6,'table IV'!$A$1:$B$36,2,FALSE)</f>
        <v>32</v>
      </c>
      <c r="O6" s="23" t="s">
        <v>3</v>
      </c>
    </row>
    <row r="7" spans="1:15" ht="12.75" hidden="1" outlineLevel="1">
      <c r="A7" s="56">
        <v>5</v>
      </c>
      <c r="B7" s="2" t="s">
        <v>756</v>
      </c>
      <c r="C7" s="17" t="s">
        <v>923</v>
      </c>
      <c r="D7" s="21">
        <v>1188293</v>
      </c>
      <c r="E7" s="22" t="s">
        <v>24</v>
      </c>
      <c r="F7" s="22">
        <f>VLOOKUP(E7,'table IV'!$A$1:$B$36,2,FALSE)</f>
        <v>52</v>
      </c>
      <c r="G7" s="23" t="s">
        <v>7</v>
      </c>
      <c r="I7" s="56">
        <v>5</v>
      </c>
      <c r="J7" s="2" t="s">
        <v>557</v>
      </c>
      <c r="K7" s="17" t="s">
        <v>685</v>
      </c>
      <c r="L7" s="21">
        <v>1740275</v>
      </c>
      <c r="M7" s="22" t="s">
        <v>24</v>
      </c>
      <c r="N7" s="22">
        <f>VLOOKUP(M7,'table IV'!$A$1:$B$36,2,FALSE)</f>
        <v>52</v>
      </c>
      <c r="O7" s="23" t="s">
        <v>6</v>
      </c>
    </row>
    <row r="8" spans="1:15" ht="12.75" hidden="1" outlineLevel="1">
      <c r="A8" s="56">
        <v>6</v>
      </c>
      <c r="B8" s="2" t="s">
        <v>526</v>
      </c>
      <c r="C8" s="17" t="s">
        <v>434</v>
      </c>
      <c r="D8" s="21">
        <v>1569956</v>
      </c>
      <c r="E8" s="22" t="s">
        <v>63</v>
      </c>
      <c r="F8" s="22">
        <f>VLOOKUP(E8,'table IV'!$A$1:$B$36,2,FALSE)</f>
        <v>44</v>
      </c>
      <c r="G8" s="23" t="s">
        <v>7</v>
      </c>
      <c r="I8" s="56">
        <v>6</v>
      </c>
      <c r="J8" s="2" t="s">
        <v>788</v>
      </c>
      <c r="K8" s="17" t="s">
        <v>229</v>
      </c>
      <c r="L8" s="21">
        <v>2117952</v>
      </c>
      <c r="M8" s="22" t="s">
        <v>48</v>
      </c>
      <c r="N8" s="22">
        <f>VLOOKUP(M8,'table IV'!$A$1:$B$36,2,FALSE)</f>
        <v>48</v>
      </c>
      <c r="O8" s="23" t="s">
        <v>4</v>
      </c>
    </row>
    <row r="9" spans="1:15" ht="12.75" hidden="1" outlineLevel="1">
      <c r="A9" s="56">
        <v>7</v>
      </c>
      <c r="B9" s="17" t="s">
        <v>958</v>
      </c>
      <c r="C9" s="17" t="s">
        <v>959</v>
      </c>
      <c r="D9" s="21">
        <v>1321661</v>
      </c>
      <c r="E9" s="22" t="s">
        <v>46</v>
      </c>
      <c r="F9" s="22">
        <f>VLOOKUP(E9,'table IV'!$A$1:$B$36,2,FALSE)</f>
        <v>56</v>
      </c>
      <c r="G9" s="23" t="s">
        <v>50</v>
      </c>
      <c r="I9" s="56">
        <v>7</v>
      </c>
      <c r="J9" s="2" t="s">
        <v>686</v>
      </c>
      <c r="K9" s="17" t="s">
        <v>538</v>
      </c>
      <c r="L9" s="21">
        <v>1313337</v>
      </c>
      <c r="M9" s="22" t="s">
        <v>64</v>
      </c>
      <c r="N9" s="22">
        <f>VLOOKUP(M9,'table IV'!$A$1:$B$36,2,FALSE)</f>
        <v>36</v>
      </c>
      <c r="O9" s="23" t="s">
        <v>6</v>
      </c>
    </row>
    <row r="10" spans="1:15" ht="12.75" hidden="1" outlineLevel="1">
      <c r="A10" s="56">
        <v>8</v>
      </c>
      <c r="B10" s="2" t="s">
        <v>665</v>
      </c>
      <c r="C10" s="17" t="s">
        <v>196</v>
      </c>
      <c r="D10" s="21">
        <v>1184457</v>
      </c>
      <c r="E10" s="22" t="s">
        <v>24</v>
      </c>
      <c r="F10" s="22">
        <f>VLOOKUP(E10,'table IV'!$A$1:$B$36,2,FALSE)</f>
        <v>52</v>
      </c>
      <c r="G10" s="23" t="s">
        <v>6</v>
      </c>
      <c r="I10" s="56">
        <v>8</v>
      </c>
      <c r="J10" s="2" t="s">
        <v>687</v>
      </c>
      <c r="K10" s="17" t="s">
        <v>441</v>
      </c>
      <c r="L10" s="21">
        <v>4896744</v>
      </c>
      <c r="M10" s="22" t="s">
        <v>48</v>
      </c>
      <c r="N10" s="22">
        <f>VLOOKUP(M10,'table IV'!$A$1:$B$36,2,FALSE)</f>
        <v>48</v>
      </c>
      <c r="O10" s="23" t="s">
        <v>3</v>
      </c>
    </row>
    <row r="11" spans="1:15" ht="12.75" hidden="1" outlineLevel="1">
      <c r="A11" s="56">
        <v>9</v>
      </c>
      <c r="B11" s="2" t="s">
        <v>665</v>
      </c>
      <c r="C11" s="17" t="s">
        <v>225</v>
      </c>
      <c r="D11" s="21">
        <v>9932105</v>
      </c>
      <c r="E11" s="22" t="s">
        <v>46</v>
      </c>
      <c r="F11" s="22">
        <f>VLOOKUP(E11,'table IV'!$A$1:$B$36,2,FALSE)</f>
        <v>56</v>
      </c>
      <c r="G11" s="23" t="s">
        <v>7</v>
      </c>
      <c r="I11" s="56">
        <v>9</v>
      </c>
      <c r="J11" s="2" t="s">
        <v>798</v>
      </c>
      <c r="K11" s="17" t="s">
        <v>253</v>
      </c>
      <c r="L11" s="21">
        <v>1377375</v>
      </c>
      <c r="M11" s="22" t="s">
        <v>63</v>
      </c>
      <c r="N11" s="22">
        <f>VLOOKUP(M11,'table IV'!$A$1:$B$36,2,FALSE)</f>
        <v>44</v>
      </c>
      <c r="O11" s="23" t="s">
        <v>6</v>
      </c>
    </row>
    <row r="12" spans="1:15" ht="12.75" hidden="1" outlineLevel="1">
      <c r="A12" s="56">
        <v>10</v>
      </c>
      <c r="B12" s="2" t="s">
        <v>924</v>
      </c>
      <c r="C12" s="17" t="s">
        <v>388</v>
      </c>
      <c r="D12" s="21">
        <v>1119959</v>
      </c>
      <c r="E12" s="22" t="s">
        <v>46</v>
      </c>
      <c r="F12" s="22">
        <f>VLOOKUP(E12,'table IV'!$A$1:$B$36,2,FALSE)</f>
        <v>56</v>
      </c>
      <c r="G12" s="23" t="s">
        <v>50</v>
      </c>
      <c r="I12" s="56">
        <v>10</v>
      </c>
      <c r="J12" s="2" t="s">
        <v>688</v>
      </c>
      <c r="K12" s="17" t="s">
        <v>685</v>
      </c>
      <c r="L12" s="21">
        <v>1952515</v>
      </c>
      <c r="M12" s="22" t="s">
        <v>63</v>
      </c>
      <c r="N12" s="22">
        <f>VLOOKUP(M12,'table IV'!$A$1:$B$36,2,FALSE)</f>
        <v>44</v>
      </c>
      <c r="O12" s="23" t="s">
        <v>6</v>
      </c>
    </row>
    <row r="13" spans="1:15" ht="12.75" hidden="1" outlineLevel="1">
      <c r="A13" s="56">
        <v>11</v>
      </c>
      <c r="B13" s="17" t="s">
        <v>666</v>
      </c>
      <c r="C13" s="17" t="s">
        <v>16</v>
      </c>
      <c r="D13" s="21">
        <v>1462275</v>
      </c>
      <c r="E13" s="22" t="s">
        <v>40</v>
      </c>
      <c r="F13" s="22">
        <f>VLOOKUP(E13,'table IV'!$A$1:$B$36,2,FALSE)</f>
        <v>34</v>
      </c>
      <c r="G13" s="23" t="s">
        <v>7</v>
      </c>
      <c r="I13" s="56">
        <v>11</v>
      </c>
      <c r="J13" s="2" t="s">
        <v>789</v>
      </c>
      <c r="K13" s="17" t="s">
        <v>782</v>
      </c>
      <c r="L13" s="21">
        <v>9985998</v>
      </c>
      <c r="M13" s="22" t="s">
        <v>48</v>
      </c>
      <c r="N13" s="22">
        <f>VLOOKUP(M13,'table IV'!$A$1:$B$36,2,FALSE)</f>
        <v>48</v>
      </c>
      <c r="O13" s="23" t="s">
        <v>3</v>
      </c>
    </row>
    <row r="14" spans="1:15" ht="12.75" hidden="1" outlineLevel="1">
      <c r="A14" s="56">
        <v>12</v>
      </c>
      <c r="B14" s="17" t="s">
        <v>529</v>
      </c>
      <c r="C14" s="17" t="s">
        <v>13</v>
      </c>
      <c r="D14" s="21">
        <v>2193449</v>
      </c>
      <c r="E14" s="22" t="s">
        <v>65</v>
      </c>
      <c r="F14" s="22">
        <f>VLOOKUP(E14,'table IV'!$A$1:$B$36,2,FALSE)</f>
        <v>38</v>
      </c>
      <c r="G14" s="23" t="s">
        <v>6</v>
      </c>
      <c r="I14" s="56">
        <v>12</v>
      </c>
      <c r="J14" s="2" t="s">
        <v>689</v>
      </c>
      <c r="K14" s="17" t="s">
        <v>103</v>
      </c>
      <c r="L14" s="21">
        <v>3503126</v>
      </c>
      <c r="M14" s="22" t="s">
        <v>63</v>
      </c>
      <c r="N14" s="22">
        <f>VLOOKUP(M14,'table IV'!$A$1:$B$36,2,FALSE)</f>
        <v>44</v>
      </c>
      <c r="O14" s="23" t="s">
        <v>3</v>
      </c>
    </row>
    <row r="15" spans="1:15" ht="12.75" hidden="1" outlineLevel="1">
      <c r="A15" s="56">
        <v>13</v>
      </c>
      <c r="B15" s="27" t="s">
        <v>1037</v>
      </c>
      <c r="C15" s="27" t="s">
        <v>11</v>
      </c>
      <c r="D15" s="21">
        <v>2298033</v>
      </c>
      <c r="E15" s="25" t="s">
        <v>61</v>
      </c>
      <c r="F15" s="22">
        <f>VLOOKUP(E15,'table IV'!$A$1:$B$36,2,FALSE)</f>
        <v>20</v>
      </c>
      <c r="G15" s="28" t="s">
        <v>6</v>
      </c>
      <c r="I15" s="56">
        <v>13</v>
      </c>
      <c r="J15" s="2" t="s">
        <v>690</v>
      </c>
      <c r="K15" s="17" t="s">
        <v>287</v>
      </c>
      <c r="L15" s="21">
        <v>1308396</v>
      </c>
      <c r="M15" s="22" t="s">
        <v>44</v>
      </c>
      <c r="N15" s="22">
        <f>VLOOKUP(M15,'table IV'!$A$1:$B$36,2,FALSE)</f>
        <v>40</v>
      </c>
      <c r="O15" s="23" t="s">
        <v>3</v>
      </c>
    </row>
    <row r="16" spans="1:15" ht="12.75" hidden="1" outlineLevel="1">
      <c r="A16" s="56">
        <v>14</v>
      </c>
      <c r="B16" s="18" t="s">
        <v>929</v>
      </c>
      <c r="C16" s="27" t="s">
        <v>5</v>
      </c>
      <c r="D16" s="21">
        <v>1006338</v>
      </c>
      <c r="E16" s="22" t="s">
        <v>48</v>
      </c>
      <c r="F16" s="22">
        <f>VLOOKUP(E16,'table IV'!$A$1:$B$36,2,FALSE)</f>
        <v>48</v>
      </c>
      <c r="G16" s="23" t="s">
        <v>50</v>
      </c>
      <c r="I16" s="56">
        <v>14</v>
      </c>
      <c r="J16" s="2" t="s">
        <v>691</v>
      </c>
      <c r="K16" s="17" t="s">
        <v>236</v>
      </c>
      <c r="L16" s="21">
        <v>1391789</v>
      </c>
      <c r="M16" s="22" t="s">
        <v>65</v>
      </c>
      <c r="N16" s="22">
        <f>VLOOKUP(M16,'table IV'!$A$1:$B$36,2,FALSE)</f>
        <v>38</v>
      </c>
      <c r="O16" s="23" t="s">
        <v>6</v>
      </c>
    </row>
    <row r="17" spans="1:15" ht="12.75" hidden="1" outlineLevel="1">
      <c r="A17" s="56">
        <v>15</v>
      </c>
      <c r="B17" s="17" t="s">
        <v>925</v>
      </c>
      <c r="C17" s="17" t="s">
        <v>8</v>
      </c>
      <c r="D17" s="21">
        <v>9932139</v>
      </c>
      <c r="E17" s="22" t="s">
        <v>44</v>
      </c>
      <c r="F17" s="22">
        <f>VLOOKUP(E17,'table IV'!$A$1:$B$36,2,FALSE)</f>
        <v>40</v>
      </c>
      <c r="G17" s="23" t="s">
        <v>50</v>
      </c>
      <c r="I17" s="56">
        <v>15</v>
      </c>
      <c r="J17" s="2" t="s">
        <v>876</v>
      </c>
      <c r="K17" s="17" t="s">
        <v>235</v>
      </c>
      <c r="L17" s="21">
        <v>3953404</v>
      </c>
      <c r="M17" s="22" t="s">
        <v>64</v>
      </c>
      <c r="N17" s="22">
        <f>VLOOKUP(M17,'table IV'!$A$1:$B$36,2,FALSE)</f>
        <v>36</v>
      </c>
      <c r="O17" s="23" t="s">
        <v>6</v>
      </c>
    </row>
    <row r="18" spans="1:15" ht="12.75" hidden="1" outlineLevel="1">
      <c r="A18" s="56">
        <v>16</v>
      </c>
      <c r="B18" s="27" t="s">
        <v>925</v>
      </c>
      <c r="C18" s="27" t="s">
        <v>225</v>
      </c>
      <c r="D18" s="21">
        <v>9932147</v>
      </c>
      <c r="E18" s="25" t="s">
        <v>63</v>
      </c>
      <c r="F18" s="22">
        <f>VLOOKUP(E18,'table IV'!$A$1:$B$36,2,FALSE)</f>
        <v>44</v>
      </c>
      <c r="G18" s="28" t="s">
        <v>50</v>
      </c>
      <c r="I18" s="56">
        <v>16</v>
      </c>
      <c r="J18" s="2" t="s">
        <v>877</v>
      </c>
      <c r="K18" s="17" t="s">
        <v>878</v>
      </c>
      <c r="L18" s="21">
        <v>4257855</v>
      </c>
      <c r="M18" s="22" t="s">
        <v>64</v>
      </c>
      <c r="N18" s="22">
        <f>VLOOKUP(M18,'table IV'!$A$1:$B$36,2,FALSE)</f>
        <v>36</v>
      </c>
      <c r="O18" s="23" t="s">
        <v>50</v>
      </c>
    </row>
    <row r="19" spans="1:15" ht="12.75" hidden="1" outlineLevel="1">
      <c r="A19" s="56">
        <v>17</v>
      </c>
      <c r="B19" s="27"/>
      <c r="C19" s="27"/>
      <c r="D19" s="21"/>
      <c r="E19" s="25"/>
      <c r="F19" s="22"/>
      <c r="G19" s="28"/>
      <c r="I19" s="56">
        <v>17</v>
      </c>
      <c r="J19" s="2" t="s">
        <v>964</v>
      </c>
      <c r="K19" s="2" t="s">
        <v>278</v>
      </c>
      <c r="L19" s="21">
        <v>1343970</v>
      </c>
      <c r="M19" s="22" t="s">
        <v>65</v>
      </c>
      <c r="N19" s="22">
        <f>VLOOKUP(M19,'table IV'!$A$1:$B$36,2,FALSE)</f>
        <v>38</v>
      </c>
      <c r="O19" s="23" t="s">
        <v>50</v>
      </c>
    </row>
    <row r="20" spans="1:15" ht="12.75" hidden="1" outlineLevel="1">
      <c r="A20" s="56">
        <v>18</v>
      </c>
      <c r="B20" s="27"/>
      <c r="C20" s="27"/>
      <c r="D20" s="21"/>
      <c r="E20" s="25"/>
      <c r="F20" s="22"/>
      <c r="G20" s="28"/>
      <c r="I20" s="56">
        <v>18</v>
      </c>
      <c r="J20" s="17"/>
      <c r="K20" s="17"/>
      <c r="L20" s="4"/>
      <c r="M20" s="22"/>
      <c r="N20" s="22"/>
      <c r="O20" s="23"/>
    </row>
    <row r="21" spans="1:15" ht="12.75" hidden="1" outlineLevel="1">
      <c r="A21" s="56">
        <v>19</v>
      </c>
      <c r="B21" s="27"/>
      <c r="C21" s="27"/>
      <c r="D21" s="21"/>
      <c r="E21" s="25"/>
      <c r="F21" s="22"/>
      <c r="G21" s="28"/>
      <c r="I21" s="56">
        <v>19</v>
      </c>
      <c r="J21" s="2"/>
      <c r="K21" s="2"/>
      <c r="L21" s="4"/>
      <c r="M21" s="10"/>
      <c r="N21" s="22"/>
      <c r="O21" s="23"/>
    </row>
    <row r="22" spans="1:15" ht="12.75" hidden="1" outlineLevel="1">
      <c r="A22" s="57">
        <v>20</v>
      </c>
      <c r="B22" s="27"/>
      <c r="C22" s="27"/>
      <c r="D22" s="21"/>
      <c r="E22" s="25"/>
      <c r="F22" s="22"/>
      <c r="G22" s="28"/>
      <c r="I22" s="57">
        <v>20</v>
      </c>
      <c r="J22" s="2"/>
      <c r="K22" s="2"/>
      <c r="L22" s="4"/>
      <c r="M22" s="10"/>
      <c r="N22" s="22"/>
      <c r="O22" s="7"/>
    </row>
    <row r="23" spans="1:15" ht="7.5" customHeight="1" hidden="1" outlineLevel="1" thickBot="1">
      <c r="A23" s="58"/>
      <c r="B23" s="3"/>
      <c r="C23" s="3"/>
      <c r="D23" s="5"/>
      <c r="E23" s="11"/>
      <c r="F23" s="11"/>
      <c r="G23" s="8"/>
      <c r="I23" s="58"/>
      <c r="J23" s="3"/>
      <c r="K23" s="3"/>
      <c r="L23" s="5"/>
      <c r="M23" s="11"/>
      <c r="N23" s="11"/>
      <c r="O23" s="8"/>
    </row>
    <row r="24" spans="1:9" ht="13.5" collapsed="1" thickBot="1">
      <c r="A24" s="26"/>
      <c r="I24" s="26"/>
    </row>
    <row r="25" spans="1:15" ht="12.75">
      <c r="A25" s="55">
        <v>3</v>
      </c>
      <c r="B25" s="12" t="str">
        <f>'table IV'!K5</f>
        <v>Société Générale 2</v>
      </c>
      <c r="C25" s="12"/>
      <c r="D25" s="13" t="s">
        <v>0</v>
      </c>
      <c r="E25" s="14" t="s">
        <v>1</v>
      </c>
      <c r="F25" s="14" t="s">
        <v>165</v>
      </c>
      <c r="G25" s="15" t="s">
        <v>2</v>
      </c>
      <c r="I25" s="55">
        <v>4</v>
      </c>
      <c r="J25" s="12" t="str">
        <f>'table IV'!K6</f>
        <v>Areva 2</v>
      </c>
      <c r="K25" s="12"/>
      <c r="L25" s="13" t="s">
        <v>0</v>
      </c>
      <c r="M25" s="14" t="s">
        <v>1</v>
      </c>
      <c r="N25" s="14" t="s">
        <v>165</v>
      </c>
      <c r="O25" s="15" t="s">
        <v>2</v>
      </c>
    </row>
    <row r="26" spans="1:15" ht="7.5" customHeight="1">
      <c r="A26" s="56"/>
      <c r="B26" s="2"/>
      <c r="C26" s="2"/>
      <c r="D26" s="4"/>
      <c r="E26" s="10"/>
      <c r="F26" s="10"/>
      <c r="G26" s="7"/>
      <c r="I26" s="56"/>
      <c r="J26" s="2"/>
      <c r="K26" s="2"/>
      <c r="L26" s="4"/>
      <c r="M26" s="10"/>
      <c r="N26" s="10"/>
      <c r="O26" s="7"/>
    </row>
    <row r="27" spans="1:15" ht="12.75" hidden="1" outlineLevel="1">
      <c r="A27" s="56">
        <v>1</v>
      </c>
      <c r="B27" s="2" t="s">
        <v>770</v>
      </c>
      <c r="C27" s="2" t="s">
        <v>630</v>
      </c>
      <c r="D27" s="4">
        <v>673956</v>
      </c>
      <c r="E27" s="10" t="s">
        <v>104</v>
      </c>
      <c r="F27" s="22">
        <f>VLOOKUP(E27,'table IV'!$A$1:$B$36,2,FALSE)</f>
        <v>22</v>
      </c>
      <c r="G27" s="7" t="s">
        <v>4</v>
      </c>
      <c r="I27" s="56">
        <v>1</v>
      </c>
      <c r="J27" s="2" t="s">
        <v>715</v>
      </c>
      <c r="K27" s="2" t="s">
        <v>716</v>
      </c>
      <c r="L27" s="4">
        <v>1096008</v>
      </c>
      <c r="M27" s="10" t="s">
        <v>75</v>
      </c>
      <c r="N27" s="22">
        <f>VLOOKUP(M27,'table IV'!$A$1:$B$36,2,FALSE)</f>
        <v>32</v>
      </c>
      <c r="O27" s="7" t="s">
        <v>4</v>
      </c>
    </row>
    <row r="28" spans="1:15" ht="12.75" hidden="1" outlineLevel="1">
      <c r="A28" s="56">
        <v>2</v>
      </c>
      <c r="B28" s="17" t="s">
        <v>957</v>
      </c>
      <c r="C28" s="17" t="s">
        <v>5</v>
      </c>
      <c r="D28" s="21">
        <v>2291491</v>
      </c>
      <c r="E28" s="22" t="s">
        <v>92</v>
      </c>
      <c r="F28" s="22">
        <f>VLOOKUP(E28,'table IV'!$A$1:$B$36,2,FALSE)</f>
        <v>26</v>
      </c>
      <c r="G28" s="23" t="s">
        <v>6</v>
      </c>
      <c r="I28" s="56">
        <v>2</v>
      </c>
      <c r="J28" s="2" t="s">
        <v>626</v>
      </c>
      <c r="K28" s="2" t="s">
        <v>9</v>
      </c>
      <c r="L28" s="4">
        <v>4878932</v>
      </c>
      <c r="M28" s="10" t="s">
        <v>40</v>
      </c>
      <c r="N28" s="22">
        <f>VLOOKUP(M28,'table IV'!$A$1:$B$36,2,FALSE)</f>
        <v>34</v>
      </c>
      <c r="O28" s="7" t="s">
        <v>6</v>
      </c>
    </row>
    <row r="29" spans="1:15" ht="12.75" hidden="1" outlineLevel="1">
      <c r="A29" s="56">
        <v>3</v>
      </c>
      <c r="B29" s="2" t="s">
        <v>667</v>
      </c>
      <c r="C29" s="2" t="s">
        <v>196</v>
      </c>
      <c r="D29" s="4">
        <v>1468380</v>
      </c>
      <c r="E29" s="10" t="s">
        <v>92</v>
      </c>
      <c r="F29" s="22">
        <f>VLOOKUP(E29,'table IV'!$A$1:$B$36,2,FALSE)</f>
        <v>26</v>
      </c>
      <c r="G29" s="7" t="s">
        <v>3</v>
      </c>
      <c r="I29" s="56">
        <v>3</v>
      </c>
      <c r="J29" s="2" t="s">
        <v>717</v>
      </c>
      <c r="K29" s="2" t="s">
        <v>492</v>
      </c>
      <c r="L29" s="4">
        <v>3504273</v>
      </c>
      <c r="M29" s="10" t="s">
        <v>53</v>
      </c>
      <c r="N29" s="22">
        <f>VLOOKUP(M29,'table IV'!$A$1:$B$36,2,FALSE)</f>
        <v>30</v>
      </c>
      <c r="O29" s="7" t="s">
        <v>4</v>
      </c>
    </row>
    <row r="30" spans="1:15" ht="12.75" hidden="1" outlineLevel="1">
      <c r="A30" s="56">
        <v>4</v>
      </c>
      <c r="B30" s="2" t="s">
        <v>717</v>
      </c>
      <c r="C30" s="2" t="s">
        <v>266</v>
      </c>
      <c r="D30" s="21">
        <v>1316240</v>
      </c>
      <c r="E30" s="22" t="s">
        <v>75</v>
      </c>
      <c r="F30" s="22">
        <f>VLOOKUP(E30,'table IV'!$A$1:$B$36,2,FALSE)</f>
        <v>32</v>
      </c>
      <c r="G30" s="23" t="s">
        <v>4</v>
      </c>
      <c r="I30" s="56">
        <v>4</v>
      </c>
      <c r="J30" s="2" t="s">
        <v>213</v>
      </c>
      <c r="K30" s="2" t="s">
        <v>761</v>
      </c>
      <c r="L30" s="4">
        <v>2198598</v>
      </c>
      <c r="M30" s="10" t="s">
        <v>92</v>
      </c>
      <c r="N30" s="22">
        <f>VLOOKUP(M30,'table IV'!$A$1:$B$36,2,FALSE)</f>
        <v>26</v>
      </c>
      <c r="O30" s="7" t="s">
        <v>4</v>
      </c>
    </row>
    <row r="31" spans="1:15" ht="12.75" hidden="1" outlineLevel="1">
      <c r="A31" s="56">
        <v>5</v>
      </c>
      <c r="B31" s="2" t="s">
        <v>668</v>
      </c>
      <c r="C31" s="2" t="s">
        <v>413</v>
      </c>
      <c r="D31" s="21">
        <v>3435353</v>
      </c>
      <c r="E31" s="22" t="s">
        <v>46</v>
      </c>
      <c r="F31" s="22">
        <f>VLOOKUP(E31,'table IV'!$A$1:$B$36,2,FALSE)</f>
        <v>56</v>
      </c>
      <c r="G31" s="23" t="s">
        <v>6</v>
      </c>
      <c r="I31" s="56">
        <v>5</v>
      </c>
      <c r="J31" s="2" t="s">
        <v>718</v>
      </c>
      <c r="K31" s="2" t="s">
        <v>13</v>
      </c>
      <c r="L31" s="4">
        <v>2053221</v>
      </c>
      <c r="M31" s="10" t="s">
        <v>92</v>
      </c>
      <c r="N31" s="22">
        <f>VLOOKUP(M31,'table IV'!$A$1:$B$36,2,FALSE)</f>
        <v>26</v>
      </c>
      <c r="O31" s="7" t="s">
        <v>4</v>
      </c>
    </row>
    <row r="32" spans="1:15" ht="12.75" hidden="1" outlineLevel="1">
      <c r="A32" s="56">
        <v>6</v>
      </c>
      <c r="B32" s="17" t="s">
        <v>999</v>
      </c>
      <c r="C32" s="17" t="s">
        <v>807</v>
      </c>
      <c r="D32" s="21">
        <v>519887</v>
      </c>
      <c r="E32" s="22" t="s">
        <v>64</v>
      </c>
      <c r="F32" s="22">
        <f>VLOOKUP(E32,'table IV'!$A$1:$B$36,2,FALSE)</f>
        <v>36</v>
      </c>
      <c r="G32" s="23" t="s">
        <v>50</v>
      </c>
      <c r="I32" s="56">
        <v>6</v>
      </c>
      <c r="J32" s="2" t="s">
        <v>719</v>
      </c>
      <c r="K32" s="2" t="s">
        <v>60</v>
      </c>
      <c r="L32" s="4">
        <v>1997173</v>
      </c>
      <c r="M32" s="10" t="s">
        <v>91</v>
      </c>
      <c r="N32" s="22">
        <f>VLOOKUP(M32,'table IV'!$A$1:$B$36,2,FALSE)</f>
        <v>28</v>
      </c>
      <c r="O32" s="7" t="s">
        <v>4</v>
      </c>
    </row>
    <row r="33" spans="1:15" ht="12.75" hidden="1" outlineLevel="1">
      <c r="A33" s="56">
        <v>7</v>
      </c>
      <c r="B33" s="17" t="s">
        <v>669</v>
      </c>
      <c r="C33" s="17" t="s">
        <v>199</v>
      </c>
      <c r="D33" s="21">
        <v>1822932</v>
      </c>
      <c r="E33" s="22" t="s">
        <v>24</v>
      </c>
      <c r="F33" s="22">
        <f>VLOOKUP(E33,'table IV'!$A$1:$B$36,2,FALSE)</f>
        <v>52</v>
      </c>
      <c r="G33" s="23" t="s">
        <v>4</v>
      </c>
      <c r="I33" s="56">
        <v>7</v>
      </c>
      <c r="J33" s="2" t="s">
        <v>720</v>
      </c>
      <c r="K33" s="2" t="s">
        <v>359</v>
      </c>
      <c r="L33" s="4">
        <v>1390517</v>
      </c>
      <c r="M33" s="10" t="s">
        <v>32</v>
      </c>
      <c r="N33" s="22">
        <f>VLOOKUP(M33,'table IV'!$A$1:$B$36,2,FALSE)</f>
        <v>60</v>
      </c>
      <c r="O33" s="7" t="s">
        <v>840</v>
      </c>
    </row>
    <row r="34" spans="1:15" ht="12.75" hidden="1" outlineLevel="1">
      <c r="A34" s="56">
        <v>8</v>
      </c>
      <c r="B34" s="17" t="s">
        <v>670</v>
      </c>
      <c r="C34" s="17" t="s">
        <v>207</v>
      </c>
      <c r="D34" s="21">
        <v>366163</v>
      </c>
      <c r="E34" s="22" t="s">
        <v>92</v>
      </c>
      <c r="F34" s="22">
        <f>VLOOKUP(E34,'table IV'!$A$1:$B$36,2,FALSE)</f>
        <v>26</v>
      </c>
      <c r="G34" s="23" t="s">
        <v>4</v>
      </c>
      <c r="I34" s="56">
        <v>8</v>
      </c>
      <c r="J34" s="2" t="s">
        <v>720</v>
      </c>
      <c r="K34" s="2" t="s">
        <v>297</v>
      </c>
      <c r="L34" s="4">
        <v>186305</v>
      </c>
      <c r="M34" s="10" t="s">
        <v>46</v>
      </c>
      <c r="N34" s="22">
        <f>VLOOKUP(M34,'table IV'!$A$1:$B$36,2,FALSE)</f>
        <v>56</v>
      </c>
      <c r="O34" s="7" t="s">
        <v>4</v>
      </c>
    </row>
    <row r="35" spans="1:15" ht="12.75" hidden="1" outlineLevel="1">
      <c r="A35" s="56">
        <v>9</v>
      </c>
      <c r="B35" s="17" t="s">
        <v>670</v>
      </c>
      <c r="C35" s="17" t="s">
        <v>402</v>
      </c>
      <c r="D35" s="21">
        <v>366171</v>
      </c>
      <c r="E35" s="22" t="s">
        <v>92</v>
      </c>
      <c r="F35" s="22">
        <f>VLOOKUP(E35,'table IV'!$A$1:$B$36,2,FALSE)</f>
        <v>26</v>
      </c>
      <c r="G35" s="23" t="s">
        <v>7</v>
      </c>
      <c r="I35" s="56">
        <v>9</v>
      </c>
      <c r="J35" s="2" t="s">
        <v>721</v>
      </c>
      <c r="K35" s="2" t="s">
        <v>722</v>
      </c>
      <c r="L35" s="4">
        <v>2053205</v>
      </c>
      <c r="M35" s="10" t="s">
        <v>92</v>
      </c>
      <c r="N35" s="22">
        <f>VLOOKUP(M35,'table IV'!$A$1:$B$36,2,FALSE)</f>
        <v>26</v>
      </c>
      <c r="O35" s="7" t="s">
        <v>4</v>
      </c>
    </row>
    <row r="36" spans="1:15" ht="12.75" hidden="1" outlineLevel="1">
      <c r="A36" s="56">
        <v>10</v>
      </c>
      <c r="B36" s="17" t="s">
        <v>241</v>
      </c>
      <c r="C36" s="17" t="s">
        <v>88</v>
      </c>
      <c r="D36" s="21">
        <v>2273332</v>
      </c>
      <c r="E36" s="22" t="s">
        <v>92</v>
      </c>
      <c r="F36" s="22">
        <f>VLOOKUP(E36,'table IV'!$A$1:$B$36,2,FALSE)</f>
        <v>26</v>
      </c>
      <c r="G36" s="23" t="s">
        <v>7</v>
      </c>
      <c r="I36" s="56">
        <v>10</v>
      </c>
      <c r="J36" s="2" t="s">
        <v>838</v>
      </c>
      <c r="K36" s="2" t="s">
        <v>763</v>
      </c>
      <c r="L36" s="4">
        <v>2107002</v>
      </c>
      <c r="M36" s="10" t="s">
        <v>44</v>
      </c>
      <c r="N36" s="22">
        <f>VLOOKUP(M36,'table IV'!$A$1:$B$36,2,FALSE)</f>
        <v>40</v>
      </c>
      <c r="O36" s="7" t="s">
        <v>4</v>
      </c>
    </row>
    <row r="37" spans="1:15" ht="12.75" hidden="1" outlineLevel="1">
      <c r="A37" s="56">
        <v>11</v>
      </c>
      <c r="B37" s="17" t="s">
        <v>672</v>
      </c>
      <c r="C37" s="17" t="s">
        <v>673</v>
      </c>
      <c r="D37" s="21" t="s">
        <v>859</v>
      </c>
      <c r="E37" s="22" t="s">
        <v>61</v>
      </c>
      <c r="F37" s="22">
        <f>VLOOKUP(E37,'table IV'!$A$1:$B$36,2,FALSE)</f>
        <v>20</v>
      </c>
      <c r="G37" s="23" t="s">
        <v>4</v>
      </c>
      <c r="I37" s="56">
        <v>11</v>
      </c>
      <c r="J37" s="2" t="s">
        <v>199</v>
      </c>
      <c r="K37" s="2" t="s">
        <v>5</v>
      </c>
      <c r="L37" s="4">
        <v>4878924</v>
      </c>
      <c r="M37" s="10" t="s">
        <v>40</v>
      </c>
      <c r="N37" s="22">
        <f>VLOOKUP(M37,'table IV'!$A$1:$B$36,2,FALSE)</f>
        <v>34</v>
      </c>
      <c r="O37" s="7" t="s">
        <v>6</v>
      </c>
    </row>
    <row r="38" spans="1:15" ht="12.75" hidden="1" outlineLevel="1">
      <c r="A38" s="56">
        <v>12</v>
      </c>
      <c r="B38" s="17" t="s">
        <v>771</v>
      </c>
      <c r="C38" s="17" t="s">
        <v>18</v>
      </c>
      <c r="D38" s="21">
        <v>2233104</v>
      </c>
      <c r="E38" s="22" t="s">
        <v>92</v>
      </c>
      <c r="F38" s="22">
        <f>VLOOKUP(E38,'table IV'!$A$1:$B$36,2,FALSE)</f>
        <v>26</v>
      </c>
      <c r="G38" s="23" t="s">
        <v>4</v>
      </c>
      <c r="I38" s="56">
        <v>12</v>
      </c>
      <c r="J38" s="2" t="s">
        <v>723</v>
      </c>
      <c r="K38" s="2" t="s">
        <v>186</v>
      </c>
      <c r="L38" s="4">
        <v>1299173</v>
      </c>
      <c r="M38" s="10" t="s">
        <v>48</v>
      </c>
      <c r="N38" s="22">
        <f>VLOOKUP(M38,'table IV'!$A$1:$B$36,2,FALSE)</f>
        <v>48</v>
      </c>
      <c r="O38" s="7" t="s">
        <v>4</v>
      </c>
    </row>
    <row r="39" spans="1:15" ht="12.75" hidden="1" outlineLevel="1">
      <c r="A39" s="56">
        <v>13</v>
      </c>
      <c r="B39" s="17" t="s">
        <v>674</v>
      </c>
      <c r="C39" s="17" t="s">
        <v>369</v>
      </c>
      <c r="D39" s="21">
        <v>1580663</v>
      </c>
      <c r="E39" s="22" t="s">
        <v>64</v>
      </c>
      <c r="F39" s="22">
        <f>VLOOKUP(E39,'table IV'!$A$1:$B$36,2,FALSE)</f>
        <v>36</v>
      </c>
      <c r="G39" s="23" t="s">
        <v>50</v>
      </c>
      <c r="I39" s="56">
        <v>13</v>
      </c>
      <c r="J39" s="2" t="s">
        <v>724</v>
      </c>
      <c r="K39" s="2" t="s">
        <v>557</v>
      </c>
      <c r="L39" s="4">
        <v>3438167</v>
      </c>
      <c r="M39" s="10" t="s">
        <v>32</v>
      </c>
      <c r="N39" s="22">
        <f>VLOOKUP(M39,'table IV'!$A$1:$B$36,2,FALSE)</f>
        <v>60</v>
      </c>
      <c r="O39" s="7" t="s">
        <v>4</v>
      </c>
    </row>
    <row r="40" spans="1:15" ht="12.75" hidden="1" outlineLevel="1">
      <c r="A40" s="56">
        <v>14</v>
      </c>
      <c r="B40" s="17" t="s">
        <v>675</v>
      </c>
      <c r="C40" s="17" t="s">
        <v>400</v>
      </c>
      <c r="D40" s="21">
        <v>4885169</v>
      </c>
      <c r="E40" s="22" t="s">
        <v>44</v>
      </c>
      <c r="F40" s="22">
        <f>VLOOKUP(E40,'table IV'!$A$1:$B$36,2,FALSE)</f>
        <v>40</v>
      </c>
      <c r="G40" s="23" t="s">
        <v>50</v>
      </c>
      <c r="I40" s="56">
        <v>14</v>
      </c>
      <c r="J40" s="2" t="s">
        <v>839</v>
      </c>
      <c r="K40" s="2" t="s">
        <v>195</v>
      </c>
      <c r="L40" s="4">
        <v>2296855</v>
      </c>
      <c r="M40" s="10" t="s">
        <v>61</v>
      </c>
      <c r="N40" s="22">
        <f>VLOOKUP(M40,'table IV'!$A$1:$B$36,2,FALSE)</f>
        <v>20</v>
      </c>
      <c r="O40" s="7" t="s">
        <v>4</v>
      </c>
    </row>
    <row r="41" spans="1:15" ht="12.75" hidden="1" outlineLevel="1">
      <c r="A41" s="56">
        <v>15</v>
      </c>
      <c r="B41" s="17" t="s">
        <v>676</v>
      </c>
      <c r="C41" s="17" t="s">
        <v>19</v>
      </c>
      <c r="D41" s="21">
        <v>3114816</v>
      </c>
      <c r="E41" s="22" t="s">
        <v>63</v>
      </c>
      <c r="F41" s="22">
        <f>VLOOKUP(E41,'table IV'!$A$1:$B$36,2,FALSE)</f>
        <v>44</v>
      </c>
      <c r="G41" s="23" t="s">
        <v>4</v>
      </c>
      <c r="I41" s="56">
        <v>15</v>
      </c>
      <c r="J41" s="2" t="s">
        <v>392</v>
      </c>
      <c r="K41" s="2" t="s">
        <v>764</v>
      </c>
      <c r="L41" s="4">
        <v>2213669</v>
      </c>
      <c r="M41" s="10" t="s">
        <v>70</v>
      </c>
      <c r="N41" s="22">
        <f>VLOOKUP(M41,'table IV'!$A$1:$B$36,2,FALSE)</f>
        <v>24</v>
      </c>
      <c r="O41" s="7" t="s">
        <v>4</v>
      </c>
    </row>
    <row r="42" spans="1:15" ht="12.75" hidden="1" outlineLevel="1">
      <c r="A42" s="56">
        <v>16</v>
      </c>
      <c r="B42" s="17"/>
      <c r="C42" s="17"/>
      <c r="D42" s="4"/>
      <c r="E42" s="22"/>
      <c r="F42" s="22"/>
      <c r="G42" s="23"/>
      <c r="I42" s="56">
        <v>16</v>
      </c>
      <c r="J42" s="2" t="s">
        <v>725</v>
      </c>
      <c r="K42" s="2" t="s">
        <v>9</v>
      </c>
      <c r="L42" s="4">
        <v>3919042</v>
      </c>
      <c r="M42" s="10" t="s">
        <v>24</v>
      </c>
      <c r="N42" s="22">
        <f>VLOOKUP(M42,'table IV'!$A$1:$B$36,2,FALSE)</f>
        <v>52</v>
      </c>
      <c r="O42" s="7" t="s">
        <v>6</v>
      </c>
    </row>
    <row r="43" spans="1:15" ht="12.75" hidden="1" outlineLevel="1">
      <c r="A43" s="56">
        <v>17</v>
      </c>
      <c r="B43" s="17"/>
      <c r="C43" s="17"/>
      <c r="D43" s="4"/>
      <c r="E43" s="22"/>
      <c r="F43" s="22"/>
      <c r="G43" s="23"/>
      <c r="I43" s="56">
        <v>17</v>
      </c>
      <c r="J43" s="2" t="s">
        <v>726</v>
      </c>
      <c r="K43" s="2" t="s">
        <v>266</v>
      </c>
      <c r="L43" s="4">
        <v>3257260</v>
      </c>
      <c r="M43" s="10" t="s">
        <v>64</v>
      </c>
      <c r="N43" s="22">
        <f>VLOOKUP(M43,'table IV'!$A$1:$B$36,2,FALSE)</f>
        <v>36</v>
      </c>
      <c r="O43" s="7" t="s">
        <v>4</v>
      </c>
    </row>
    <row r="44" spans="1:15" ht="12.75" hidden="1" outlineLevel="1">
      <c r="A44" s="56">
        <v>18</v>
      </c>
      <c r="B44" s="17"/>
      <c r="C44" s="17"/>
      <c r="D44" s="4"/>
      <c r="E44" s="22"/>
      <c r="F44" s="22"/>
      <c r="G44" s="23"/>
      <c r="I44" s="56">
        <v>18</v>
      </c>
      <c r="J44" s="2"/>
      <c r="K44" s="2"/>
      <c r="L44" s="4"/>
      <c r="M44" s="10"/>
      <c r="N44" s="22"/>
      <c r="O44" s="7"/>
    </row>
    <row r="45" spans="1:15" ht="12.75" hidden="1" outlineLevel="1">
      <c r="A45" s="56">
        <v>19</v>
      </c>
      <c r="B45" s="17"/>
      <c r="C45" s="17"/>
      <c r="D45" s="4"/>
      <c r="E45" s="22"/>
      <c r="F45" s="22"/>
      <c r="G45" s="23"/>
      <c r="I45" s="56">
        <v>19</v>
      </c>
      <c r="J45" s="2"/>
      <c r="K45" s="2"/>
      <c r="L45" s="4"/>
      <c r="M45" s="10"/>
      <c r="N45" s="22"/>
      <c r="O45" s="7"/>
    </row>
    <row r="46" spans="1:15" ht="12.75" hidden="1" outlineLevel="1">
      <c r="A46" s="57">
        <v>20</v>
      </c>
      <c r="B46" s="27"/>
      <c r="C46" s="27"/>
      <c r="D46" s="4"/>
      <c r="E46" s="25"/>
      <c r="F46" s="22"/>
      <c r="G46" s="28"/>
      <c r="I46" s="57">
        <v>20</v>
      </c>
      <c r="J46" s="18"/>
      <c r="K46" s="18"/>
      <c r="L46" s="4"/>
      <c r="M46" s="19"/>
      <c r="N46" s="22"/>
      <c r="O46" s="20"/>
    </row>
    <row r="47" spans="1:15" ht="7.5" customHeight="1" hidden="1" outlineLevel="1" thickBot="1">
      <c r="A47" s="58"/>
      <c r="B47" s="3"/>
      <c r="C47" s="3"/>
      <c r="D47" s="5"/>
      <c r="E47" s="11"/>
      <c r="F47" s="11"/>
      <c r="G47" s="8"/>
      <c r="I47" s="58"/>
      <c r="J47" s="3"/>
      <c r="K47" s="3"/>
      <c r="L47" s="5"/>
      <c r="M47" s="11"/>
      <c r="N47" s="11"/>
      <c r="O47" s="8"/>
    </row>
    <row r="48" spans="1:9" ht="13.5" collapsed="1" thickBot="1">
      <c r="A48" s="26"/>
      <c r="I48" s="26"/>
    </row>
    <row r="49" spans="1:15" ht="12.75">
      <c r="A49" s="55">
        <v>5</v>
      </c>
      <c r="B49" s="12" t="str">
        <f>'table IV'!K7</f>
        <v>BDF 2</v>
      </c>
      <c r="C49" s="12"/>
      <c r="D49" s="13" t="s">
        <v>0</v>
      </c>
      <c r="E49" s="14" t="s">
        <v>1</v>
      </c>
      <c r="F49" s="14" t="s">
        <v>165</v>
      </c>
      <c r="G49" s="15" t="s">
        <v>2</v>
      </c>
      <c r="I49" s="55">
        <v>6</v>
      </c>
      <c r="J49" s="12" t="str">
        <f>'table IV'!K8</f>
        <v>Air France 2</v>
      </c>
      <c r="K49" s="12"/>
      <c r="L49" s="13" t="s">
        <v>0</v>
      </c>
      <c r="M49" s="14" t="s">
        <v>1</v>
      </c>
      <c r="N49" s="14" t="s">
        <v>165</v>
      </c>
      <c r="O49" s="15" t="s">
        <v>2</v>
      </c>
    </row>
    <row r="50" spans="1:15" ht="7.5" customHeight="1">
      <c r="A50" s="56"/>
      <c r="B50" s="2"/>
      <c r="C50" s="2"/>
      <c r="D50" s="4"/>
      <c r="E50" s="10"/>
      <c r="F50" s="10"/>
      <c r="G50" s="7"/>
      <c r="I50" s="56"/>
      <c r="J50" s="2"/>
      <c r="K50" s="2"/>
      <c r="L50" s="4"/>
      <c r="M50" s="10"/>
      <c r="N50" s="10"/>
      <c r="O50" s="7"/>
    </row>
    <row r="51" spans="1:15" ht="12.75" hidden="1" outlineLevel="1">
      <c r="A51" s="56">
        <v>1</v>
      </c>
      <c r="B51" s="17" t="s">
        <v>232</v>
      </c>
      <c r="C51" s="17" t="s">
        <v>233</v>
      </c>
      <c r="D51" s="21">
        <v>2238419</v>
      </c>
      <c r="E51" s="22" t="s">
        <v>104</v>
      </c>
      <c r="F51" s="22">
        <f>VLOOKUP(E51,'table IV'!$A$1:$B$36,2,FALSE)</f>
        <v>22</v>
      </c>
      <c r="G51" s="23" t="s">
        <v>7</v>
      </c>
      <c r="I51" s="56">
        <v>1</v>
      </c>
      <c r="J51" s="2" t="s">
        <v>701</v>
      </c>
      <c r="K51" s="2" t="s">
        <v>702</v>
      </c>
      <c r="L51" s="21">
        <v>2189828</v>
      </c>
      <c r="M51" s="22" t="s">
        <v>44</v>
      </c>
      <c r="N51" s="22">
        <f>VLOOKUP(M51,'table IV'!$A$1:$B$36,2,FALSE)</f>
        <v>40</v>
      </c>
      <c r="O51" s="23" t="s">
        <v>50</v>
      </c>
    </row>
    <row r="52" spans="1:15" ht="12.75" hidden="1" outlineLevel="1">
      <c r="A52" s="56">
        <v>2</v>
      </c>
      <c r="B52" s="17" t="s">
        <v>234</v>
      </c>
      <c r="C52" s="17" t="s">
        <v>235</v>
      </c>
      <c r="D52" s="21">
        <v>4547793</v>
      </c>
      <c r="E52" s="22" t="s">
        <v>40</v>
      </c>
      <c r="F52" s="22">
        <f>VLOOKUP(E52,'table IV'!$A$1:$B$36,2,FALSE)</f>
        <v>34</v>
      </c>
      <c r="G52" s="23" t="s">
        <v>7</v>
      </c>
      <c r="I52" s="56">
        <v>2</v>
      </c>
      <c r="J52" s="2" t="s">
        <v>873</v>
      </c>
      <c r="K52" s="2" t="s">
        <v>441</v>
      </c>
      <c r="L52" s="4">
        <v>2012574</v>
      </c>
      <c r="M52" s="10" t="s">
        <v>92</v>
      </c>
      <c r="N52" s="22">
        <f>VLOOKUP(M52,'table IV'!$A$1:$B$36,2,FALSE)</f>
        <v>26</v>
      </c>
      <c r="O52" s="7" t="s">
        <v>6</v>
      </c>
    </row>
    <row r="53" spans="1:15" ht="12.75" hidden="1" outlineLevel="1">
      <c r="A53" s="56">
        <v>3</v>
      </c>
      <c r="B53" s="17" t="s">
        <v>234</v>
      </c>
      <c r="C53" s="17" t="s">
        <v>236</v>
      </c>
      <c r="D53" s="21">
        <v>4547818</v>
      </c>
      <c r="E53" s="22" t="s">
        <v>40</v>
      </c>
      <c r="F53" s="22">
        <f>VLOOKUP(E53,'table IV'!$A$1:$B$36,2,FALSE)</f>
        <v>34</v>
      </c>
      <c r="G53" s="23" t="s">
        <v>6</v>
      </c>
      <c r="I53" s="56">
        <v>3</v>
      </c>
      <c r="J53" s="2" t="s">
        <v>703</v>
      </c>
      <c r="K53" s="2" t="s">
        <v>196</v>
      </c>
      <c r="L53" s="4">
        <v>625048</v>
      </c>
      <c r="M53" s="10" t="s">
        <v>40</v>
      </c>
      <c r="N53" s="22">
        <f>VLOOKUP(M53,'table IV'!$A$1:$B$36,2,FALSE)</f>
        <v>34</v>
      </c>
      <c r="O53" s="7" t="s">
        <v>6</v>
      </c>
    </row>
    <row r="54" spans="1:15" ht="12.75" hidden="1" outlineLevel="1">
      <c r="A54" s="56">
        <v>4</v>
      </c>
      <c r="B54" s="17" t="s">
        <v>995</v>
      </c>
      <c r="C54" s="17" t="s">
        <v>207</v>
      </c>
      <c r="D54" s="21">
        <v>1966483</v>
      </c>
      <c r="E54" s="22" t="s">
        <v>53</v>
      </c>
      <c r="F54" s="22">
        <f>VLOOKUP(E54,'table IV'!$A$1:$B$36,2,FALSE)</f>
        <v>30</v>
      </c>
      <c r="G54" s="23" t="s">
        <v>7</v>
      </c>
      <c r="I54" s="56">
        <v>4</v>
      </c>
      <c r="J54" s="2" t="s">
        <v>704</v>
      </c>
      <c r="K54" s="2" t="s">
        <v>434</v>
      </c>
      <c r="L54" s="4">
        <v>1573303</v>
      </c>
      <c r="M54" s="10" t="s">
        <v>65</v>
      </c>
      <c r="N54" s="22">
        <f>VLOOKUP(M54,'table IV'!$A$1:$B$36,2,FALSE)</f>
        <v>38</v>
      </c>
      <c r="O54" s="7" t="s">
        <v>6</v>
      </c>
    </row>
    <row r="55" spans="1:15" ht="12.75" hidden="1" outlineLevel="1">
      <c r="A55" s="56">
        <v>5</v>
      </c>
      <c r="B55" s="17" t="s">
        <v>237</v>
      </c>
      <c r="C55" s="17" t="s">
        <v>238</v>
      </c>
      <c r="D55" s="21">
        <v>3509249</v>
      </c>
      <c r="E55" s="22" t="s">
        <v>75</v>
      </c>
      <c r="F55" s="22">
        <f>VLOOKUP(E55,'table IV'!$A$1:$B$36,2,FALSE)</f>
        <v>32</v>
      </c>
      <c r="G55" s="23" t="s">
        <v>6</v>
      </c>
      <c r="I55" s="56">
        <v>5</v>
      </c>
      <c r="J55" s="2" t="s">
        <v>705</v>
      </c>
      <c r="K55" s="2" t="s">
        <v>706</v>
      </c>
      <c r="L55" s="4">
        <v>2028258</v>
      </c>
      <c r="M55" s="10" t="s">
        <v>63</v>
      </c>
      <c r="N55" s="22">
        <f>VLOOKUP(M55,'table IV'!$A$1:$B$36,2,FALSE)</f>
        <v>44</v>
      </c>
      <c r="O55" s="7" t="s">
        <v>6</v>
      </c>
    </row>
    <row r="56" spans="1:15" ht="12.75" hidden="1" outlineLevel="1">
      <c r="A56" s="56">
        <v>6</v>
      </c>
      <c r="B56" s="17" t="s">
        <v>237</v>
      </c>
      <c r="C56" s="17" t="s">
        <v>239</v>
      </c>
      <c r="D56" s="21">
        <v>3509257</v>
      </c>
      <c r="E56" s="22" t="s">
        <v>75</v>
      </c>
      <c r="F56" s="22">
        <f>VLOOKUP(E56,'table IV'!$A$1:$B$36,2,FALSE)</f>
        <v>32</v>
      </c>
      <c r="G56" s="23" t="s">
        <v>6</v>
      </c>
      <c r="I56" s="56">
        <v>6</v>
      </c>
      <c r="J56" s="2" t="s">
        <v>705</v>
      </c>
      <c r="K56" s="2" t="s">
        <v>11</v>
      </c>
      <c r="L56" s="4">
        <v>2028266</v>
      </c>
      <c r="M56" s="10" t="s">
        <v>44</v>
      </c>
      <c r="N56" s="22">
        <f>VLOOKUP(M56,'table IV'!$A$1:$B$36,2,FALSE)</f>
        <v>40</v>
      </c>
      <c r="O56" s="7" t="s">
        <v>6</v>
      </c>
    </row>
    <row r="57" spans="1:15" ht="12.75" hidden="1" outlineLevel="1">
      <c r="A57" s="56">
        <v>7</v>
      </c>
      <c r="B57" s="17" t="s">
        <v>241</v>
      </c>
      <c r="C57" s="17" t="s">
        <v>196</v>
      </c>
      <c r="D57" s="21">
        <v>2238427</v>
      </c>
      <c r="E57" s="22" t="s">
        <v>104</v>
      </c>
      <c r="F57" s="22">
        <f>VLOOKUP(E57,'table IV'!$A$1:$B$36,2,FALSE)</f>
        <v>22</v>
      </c>
      <c r="G57" s="23" t="s">
        <v>6</v>
      </c>
      <c r="I57" s="56">
        <v>7</v>
      </c>
      <c r="J57" s="2" t="s">
        <v>707</v>
      </c>
      <c r="K57" s="2" t="s">
        <v>235</v>
      </c>
      <c r="L57" s="4">
        <v>4855518</v>
      </c>
      <c r="M57" s="10" t="s">
        <v>64</v>
      </c>
      <c r="N57" s="22">
        <f>VLOOKUP(M57,'table IV'!$A$1:$B$36,2,FALSE)</f>
        <v>36</v>
      </c>
      <c r="O57" s="7" t="s">
        <v>6</v>
      </c>
    </row>
    <row r="58" spans="1:15" ht="12.75" hidden="1" outlineLevel="1">
      <c r="A58" s="56">
        <v>8</v>
      </c>
      <c r="B58" s="17" t="s">
        <v>242</v>
      </c>
      <c r="C58" s="17" t="s">
        <v>243</v>
      </c>
      <c r="D58" s="21">
        <v>2044931</v>
      </c>
      <c r="E58" s="22" t="s">
        <v>91</v>
      </c>
      <c r="F58" s="22">
        <f>VLOOKUP(E58,'table IV'!$A$1:$B$36,2,FALSE)</f>
        <v>28</v>
      </c>
      <c r="G58" s="23" t="s">
        <v>50</v>
      </c>
      <c r="I58" s="56">
        <v>8</v>
      </c>
      <c r="J58" s="2" t="s">
        <v>530</v>
      </c>
      <c r="K58" s="2" t="s">
        <v>255</v>
      </c>
      <c r="L58" s="21">
        <v>2521195</v>
      </c>
      <c r="M58" s="22" t="s">
        <v>44</v>
      </c>
      <c r="N58" s="22">
        <f>VLOOKUP(M58,'table IV'!$A$1:$B$36,2,FALSE)</f>
        <v>40</v>
      </c>
      <c r="O58" s="23" t="s">
        <v>6</v>
      </c>
    </row>
    <row r="59" spans="1:15" ht="12.75" hidden="1" outlineLevel="1">
      <c r="A59" s="56">
        <v>9</v>
      </c>
      <c r="B59" s="17" t="s">
        <v>996</v>
      </c>
      <c r="C59" s="17" t="s">
        <v>424</v>
      </c>
      <c r="D59" s="21" t="s">
        <v>997</v>
      </c>
      <c r="E59" s="22" t="s">
        <v>61</v>
      </c>
      <c r="F59" s="22">
        <f>VLOOKUP(E59,'table IV'!$A$1:$B$36,2,FALSE)</f>
        <v>20</v>
      </c>
      <c r="G59" s="23" t="s">
        <v>4</v>
      </c>
      <c r="I59" s="56">
        <v>9</v>
      </c>
      <c r="J59" s="2" t="s">
        <v>709</v>
      </c>
      <c r="K59" s="2" t="s">
        <v>83</v>
      </c>
      <c r="L59" s="4">
        <v>1031963</v>
      </c>
      <c r="M59" s="10" t="s">
        <v>40</v>
      </c>
      <c r="N59" s="22">
        <f>VLOOKUP(M59,'table IV'!$A$1:$B$36,2,FALSE)</f>
        <v>34</v>
      </c>
      <c r="O59" s="7" t="s">
        <v>6</v>
      </c>
    </row>
    <row r="60" spans="1:15" ht="12.75" hidden="1" outlineLevel="1">
      <c r="A60" s="56">
        <v>10</v>
      </c>
      <c r="B60" s="17" t="s">
        <v>244</v>
      </c>
      <c r="C60" s="17" t="s">
        <v>245</v>
      </c>
      <c r="D60" s="21">
        <v>665028</v>
      </c>
      <c r="E60" s="22" t="s">
        <v>64</v>
      </c>
      <c r="F60" s="22">
        <f>VLOOKUP(E60,'table IV'!$A$1:$B$36,2,FALSE)</f>
        <v>36</v>
      </c>
      <c r="G60" s="23" t="s">
        <v>7</v>
      </c>
      <c r="I60" s="56">
        <v>10</v>
      </c>
      <c r="J60" s="2" t="s">
        <v>709</v>
      </c>
      <c r="K60" s="2" t="s">
        <v>613</v>
      </c>
      <c r="L60" s="4">
        <v>1031971</v>
      </c>
      <c r="M60" s="10" t="s">
        <v>75</v>
      </c>
      <c r="N60" s="22">
        <f>VLOOKUP(M60,'table IV'!$A$1:$B$36,2,FALSE)</f>
        <v>32</v>
      </c>
      <c r="O60" s="7" t="s">
        <v>7</v>
      </c>
    </row>
    <row r="61" spans="1:15" ht="12.75" hidden="1" outlineLevel="1">
      <c r="A61" s="56">
        <v>11</v>
      </c>
      <c r="B61" s="17" t="s">
        <v>244</v>
      </c>
      <c r="C61" s="17" t="s">
        <v>199</v>
      </c>
      <c r="D61" s="21">
        <v>664905</v>
      </c>
      <c r="E61" s="22" t="s">
        <v>64</v>
      </c>
      <c r="F61" s="22">
        <f>VLOOKUP(E61,'table IV'!$A$1:$B$36,2,FALSE)</f>
        <v>36</v>
      </c>
      <c r="G61" s="23" t="s">
        <v>6</v>
      </c>
      <c r="I61" s="56">
        <v>11</v>
      </c>
      <c r="J61" s="2" t="s">
        <v>772</v>
      </c>
      <c r="K61" s="2" t="s">
        <v>708</v>
      </c>
      <c r="L61" s="4">
        <v>1329657</v>
      </c>
      <c r="M61" s="10" t="s">
        <v>44</v>
      </c>
      <c r="N61" s="22">
        <f>VLOOKUP(M61,'table IV'!$A$1:$B$36,2,FALSE)</f>
        <v>40</v>
      </c>
      <c r="O61" s="7" t="s">
        <v>7</v>
      </c>
    </row>
    <row r="62" spans="1:15" ht="12.75" hidden="1" outlineLevel="1">
      <c r="A62" s="56">
        <v>12</v>
      </c>
      <c r="B62" s="17" t="s">
        <v>248</v>
      </c>
      <c r="C62" s="17" t="s">
        <v>216</v>
      </c>
      <c r="D62" s="21">
        <v>764771</v>
      </c>
      <c r="E62" s="22" t="s">
        <v>63</v>
      </c>
      <c r="F62" s="22">
        <f>VLOOKUP(E62,'table IV'!$A$1:$B$36,2,FALSE)</f>
        <v>44</v>
      </c>
      <c r="G62" s="23" t="s">
        <v>7</v>
      </c>
      <c r="I62" s="56">
        <v>12</v>
      </c>
      <c r="J62" s="2" t="s">
        <v>710</v>
      </c>
      <c r="K62" s="2" t="s">
        <v>16</v>
      </c>
      <c r="L62" s="4">
        <v>1300871</v>
      </c>
      <c r="M62" s="10" t="s">
        <v>64</v>
      </c>
      <c r="N62" s="22">
        <f>VLOOKUP(M62,'table IV'!$A$1:$B$36,2,FALSE)</f>
        <v>36</v>
      </c>
      <c r="O62" s="7" t="s">
        <v>6</v>
      </c>
    </row>
    <row r="63" spans="1:15" ht="12.75" hidden="1" outlineLevel="1">
      <c r="A63" s="56">
        <v>13</v>
      </c>
      <c r="B63" s="17" t="s">
        <v>248</v>
      </c>
      <c r="C63" s="17" t="s">
        <v>199</v>
      </c>
      <c r="D63" s="21">
        <v>761165</v>
      </c>
      <c r="E63" s="22" t="s">
        <v>63</v>
      </c>
      <c r="F63" s="22">
        <f>VLOOKUP(E63,'table IV'!$A$1:$B$36,2,FALSE)</f>
        <v>44</v>
      </c>
      <c r="G63" s="23" t="s">
        <v>6</v>
      </c>
      <c r="I63" s="56">
        <v>13</v>
      </c>
      <c r="J63" s="2" t="s">
        <v>874</v>
      </c>
      <c r="K63" s="2" t="s">
        <v>342</v>
      </c>
      <c r="L63" s="4">
        <v>3864388</v>
      </c>
      <c r="M63" s="10" t="s">
        <v>75</v>
      </c>
      <c r="N63" s="22">
        <f>VLOOKUP(M63,'table IV'!$A$1:$B$36,2,FALSE)</f>
        <v>32</v>
      </c>
      <c r="O63" s="7" t="s">
        <v>6</v>
      </c>
    </row>
    <row r="64" spans="1:15" ht="12.75" hidden="1" outlineLevel="1">
      <c r="A64" s="56">
        <v>14</v>
      </c>
      <c r="B64" s="17" t="s">
        <v>249</v>
      </c>
      <c r="C64" s="17" t="s">
        <v>5</v>
      </c>
      <c r="D64" s="21">
        <v>9896038</v>
      </c>
      <c r="E64" s="22" t="s">
        <v>75</v>
      </c>
      <c r="F64" s="22">
        <f>VLOOKUP(E64,'table IV'!$A$1:$B$36,2,FALSE)</f>
        <v>32</v>
      </c>
      <c r="G64" s="23" t="s">
        <v>6</v>
      </c>
      <c r="I64" s="56">
        <v>14</v>
      </c>
      <c r="J64" s="2" t="s">
        <v>222</v>
      </c>
      <c r="K64" s="2" t="s">
        <v>311</v>
      </c>
      <c r="L64" s="4">
        <v>2521187</v>
      </c>
      <c r="M64" s="10" t="s">
        <v>63</v>
      </c>
      <c r="N64" s="22">
        <f>VLOOKUP(M64,'table IV'!$A$1:$B$36,2,FALSE)</f>
        <v>44</v>
      </c>
      <c r="O64" s="7" t="s">
        <v>6</v>
      </c>
    </row>
    <row r="65" spans="1:15" ht="12.75" hidden="1" outlineLevel="1">
      <c r="A65" s="56">
        <v>15</v>
      </c>
      <c r="B65" s="2" t="s">
        <v>250</v>
      </c>
      <c r="C65" s="2" t="s">
        <v>251</v>
      </c>
      <c r="D65" s="4">
        <v>4896364</v>
      </c>
      <c r="E65" s="10" t="s">
        <v>40</v>
      </c>
      <c r="F65" s="22">
        <f>VLOOKUP(E65,'table IV'!$A$1:$B$36,2,FALSE)</f>
        <v>34</v>
      </c>
      <c r="G65" s="7" t="s">
        <v>998</v>
      </c>
      <c r="I65" s="56">
        <v>15</v>
      </c>
      <c r="J65" s="2" t="s">
        <v>713</v>
      </c>
      <c r="K65" s="2" t="s">
        <v>216</v>
      </c>
      <c r="L65" s="4">
        <v>635534</v>
      </c>
      <c r="M65" s="10" t="s">
        <v>64</v>
      </c>
      <c r="N65" s="22">
        <f>VLOOKUP(M65,'table IV'!$A$1:$B$36,2,FALSE)</f>
        <v>36</v>
      </c>
      <c r="O65" s="7" t="s">
        <v>6</v>
      </c>
    </row>
    <row r="66" spans="1:15" ht="12.75" hidden="1" outlineLevel="1">
      <c r="A66" s="56">
        <v>16</v>
      </c>
      <c r="B66" s="2"/>
      <c r="C66" s="2"/>
      <c r="D66" s="4"/>
      <c r="E66" s="10"/>
      <c r="F66" s="22"/>
      <c r="G66" s="7"/>
      <c r="I66" s="56">
        <v>16</v>
      </c>
      <c r="J66" s="2" t="s">
        <v>714</v>
      </c>
      <c r="K66" s="2" t="s">
        <v>5</v>
      </c>
      <c r="L66" s="4">
        <v>2030708</v>
      </c>
      <c r="M66" s="10" t="s">
        <v>64</v>
      </c>
      <c r="N66" s="22">
        <f>VLOOKUP(M66,'table IV'!$A$1:$B$36,2,FALSE)</f>
        <v>36</v>
      </c>
      <c r="O66" s="7" t="s">
        <v>6</v>
      </c>
    </row>
    <row r="67" spans="1:15" ht="12.75" hidden="1" outlineLevel="1">
      <c r="A67" s="56">
        <v>17</v>
      </c>
      <c r="B67" s="2"/>
      <c r="C67" s="2"/>
      <c r="D67" s="4"/>
      <c r="E67" s="10"/>
      <c r="F67" s="22"/>
      <c r="G67" s="7"/>
      <c r="I67" s="56">
        <v>17</v>
      </c>
      <c r="J67" s="17" t="s">
        <v>773</v>
      </c>
      <c r="K67" s="17" t="s">
        <v>471</v>
      </c>
      <c r="L67" s="4">
        <v>2030609</v>
      </c>
      <c r="M67" s="22" t="s">
        <v>75</v>
      </c>
      <c r="N67" s="22">
        <f>VLOOKUP(M67,'table IV'!$A$1:$B$36,2,FALSE)</f>
        <v>32</v>
      </c>
      <c r="O67" s="23" t="s">
        <v>6</v>
      </c>
    </row>
    <row r="68" spans="1:15" ht="12.75" hidden="1" outlineLevel="1">
      <c r="A68" s="56">
        <v>18</v>
      </c>
      <c r="B68" s="2"/>
      <c r="C68" s="2"/>
      <c r="D68" s="4"/>
      <c r="E68" s="10"/>
      <c r="F68" s="22"/>
      <c r="G68" s="7"/>
      <c r="I68" s="56">
        <v>18</v>
      </c>
      <c r="J68" s="17"/>
      <c r="K68" s="17"/>
      <c r="L68" s="4"/>
      <c r="M68" s="22"/>
      <c r="N68" s="22"/>
      <c r="O68" s="23"/>
    </row>
    <row r="69" spans="1:15" ht="12.75" hidden="1" outlineLevel="1">
      <c r="A69" s="56">
        <v>19</v>
      </c>
      <c r="B69" s="2"/>
      <c r="C69" s="2"/>
      <c r="D69" s="4"/>
      <c r="E69" s="10"/>
      <c r="F69" s="22"/>
      <c r="G69" s="7"/>
      <c r="I69" s="56">
        <v>19</v>
      </c>
      <c r="J69" s="17"/>
      <c r="K69" s="17"/>
      <c r="L69" s="4"/>
      <c r="M69" s="22"/>
      <c r="N69" s="22"/>
      <c r="O69" s="23"/>
    </row>
    <row r="70" spans="1:15" ht="12.75" hidden="1" outlineLevel="1">
      <c r="A70" s="57">
        <v>20</v>
      </c>
      <c r="B70" s="18"/>
      <c r="C70" s="18"/>
      <c r="D70" s="4"/>
      <c r="E70" s="19"/>
      <c r="F70" s="22"/>
      <c r="G70" s="20"/>
      <c r="I70" s="57">
        <v>20</v>
      </c>
      <c r="J70" s="17"/>
      <c r="K70" s="17"/>
      <c r="L70" s="4"/>
      <c r="M70" s="22"/>
      <c r="N70" s="22"/>
      <c r="O70" s="23"/>
    </row>
    <row r="71" spans="1:15" ht="7.5" customHeight="1" hidden="1" outlineLevel="1" thickBot="1">
      <c r="A71" s="58"/>
      <c r="B71" s="3"/>
      <c r="C71" s="3"/>
      <c r="D71" s="5"/>
      <c r="E71" s="11"/>
      <c r="F71" s="11"/>
      <c r="G71" s="8"/>
      <c r="I71" s="58"/>
      <c r="J71" s="3"/>
      <c r="K71" s="3"/>
      <c r="L71" s="5"/>
      <c r="M71" s="11"/>
      <c r="N71" s="11"/>
      <c r="O71" s="8"/>
    </row>
    <row r="72" spans="1:9" ht="13.5" collapsed="1" thickBot="1">
      <c r="A72" s="26"/>
      <c r="I72" s="26"/>
    </row>
    <row r="73" spans="1:15" ht="12.75">
      <c r="A73" s="55">
        <v>7</v>
      </c>
      <c r="B73" s="12" t="str">
        <f>'table IV'!K9</f>
        <v>Natixis 3</v>
      </c>
      <c r="C73" s="12"/>
      <c r="D73" s="13" t="s">
        <v>0</v>
      </c>
      <c r="E73" s="14" t="s">
        <v>1</v>
      </c>
      <c r="F73" s="14" t="s">
        <v>165</v>
      </c>
      <c r="G73" s="15" t="s">
        <v>2</v>
      </c>
      <c r="I73" s="55">
        <v>8</v>
      </c>
      <c r="J73" s="12" t="str">
        <f>'table IV'!K10</f>
        <v>Avocats et magistrats</v>
      </c>
      <c r="K73" s="12"/>
      <c r="L73" s="13" t="s">
        <v>0</v>
      </c>
      <c r="M73" s="14" t="s">
        <v>1</v>
      </c>
      <c r="N73" s="14" t="s">
        <v>165</v>
      </c>
      <c r="O73" s="15" t="s">
        <v>2</v>
      </c>
    </row>
    <row r="74" spans="1:15" ht="7.5" customHeight="1">
      <c r="A74" s="56"/>
      <c r="B74" s="2"/>
      <c r="C74" s="2"/>
      <c r="D74" s="4"/>
      <c r="E74" s="10"/>
      <c r="F74" s="10"/>
      <c r="G74" s="7"/>
      <c r="I74" s="56"/>
      <c r="J74" s="2"/>
      <c r="K74" s="2"/>
      <c r="L74" s="4"/>
      <c r="M74" s="10"/>
      <c r="N74" s="10"/>
      <c r="O74" s="7"/>
    </row>
    <row r="75" spans="1:15" ht="12.75" hidden="1" outlineLevel="1">
      <c r="A75" s="56">
        <v>1</v>
      </c>
      <c r="B75" s="2" t="s">
        <v>850</v>
      </c>
      <c r="C75" s="2" t="s">
        <v>807</v>
      </c>
      <c r="D75" s="4">
        <v>2264159</v>
      </c>
      <c r="E75" s="10" t="s">
        <v>70</v>
      </c>
      <c r="F75" s="22">
        <f>VLOOKUP(E75,'table IV'!$A$1:$B$36,2,FALSE)</f>
        <v>24</v>
      </c>
      <c r="G75" s="7" t="s">
        <v>4</v>
      </c>
      <c r="H75" s="26"/>
      <c r="I75" s="56">
        <v>1</v>
      </c>
      <c r="J75" s="2" t="s">
        <v>938</v>
      </c>
      <c r="K75" s="2" t="s">
        <v>223</v>
      </c>
      <c r="L75" s="21">
        <v>1047176</v>
      </c>
      <c r="M75" s="22" t="s">
        <v>24</v>
      </c>
      <c r="N75" s="22">
        <f>VLOOKUP(M75,'table IV'!$A$1:$B$36,2,FALSE)</f>
        <v>52</v>
      </c>
      <c r="O75" s="23" t="s">
        <v>50</v>
      </c>
    </row>
    <row r="76" spans="1:15" ht="12.75" hidden="1" outlineLevel="1">
      <c r="A76" s="56">
        <v>2</v>
      </c>
      <c r="B76" s="2" t="s">
        <v>851</v>
      </c>
      <c r="C76" s="2" t="s">
        <v>15</v>
      </c>
      <c r="D76" s="4">
        <v>2264191</v>
      </c>
      <c r="E76" s="10" t="s">
        <v>70</v>
      </c>
      <c r="F76" s="22">
        <f>VLOOKUP(E76,'table IV'!$A$1:$B$36,2,FALSE)</f>
        <v>24</v>
      </c>
      <c r="G76" s="7" t="s">
        <v>4</v>
      </c>
      <c r="H76" s="26"/>
      <c r="I76" s="56">
        <v>2</v>
      </c>
      <c r="J76" s="2" t="s">
        <v>939</v>
      </c>
      <c r="K76" s="2" t="s">
        <v>42</v>
      </c>
      <c r="L76" s="21">
        <v>1538133</v>
      </c>
      <c r="M76" s="22" t="s">
        <v>65</v>
      </c>
      <c r="N76" s="22">
        <f>VLOOKUP(M76,'table IV'!$A$1:$B$36,2,FALSE)</f>
        <v>38</v>
      </c>
      <c r="O76" s="23" t="s">
        <v>50</v>
      </c>
    </row>
    <row r="77" spans="1:15" ht="12.75" hidden="1" outlineLevel="1">
      <c r="A77" s="56">
        <v>3</v>
      </c>
      <c r="B77" s="2" t="s">
        <v>852</v>
      </c>
      <c r="C77" s="2" t="s">
        <v>617</v>
      </c>
      <c r="D77" s="4">
        <v>2264240</v>
      </c>
      <c r="E77" s="10" t="s">
        <v>70</v>
      </c>
      <c r="F77" s="22">
        <f>VLOOKUP(E77,'table IV'!$A$1:$B$36,2,FALSE)</f>
        <v>24</v>
      </c>
      <c r="G77" s="7" t="s">
        <v>4</v>
      </c>
      <c r="H77" s="26"/>
      <c r="I77" s="56">
        <v>3</v>
      </c>
      <c r="J77" s="2" t="s">
        <v>1018</v>
      </c>
      <c r="K77" s="2" t="s">
        <v>18</v>
      </c>
      <c r="L77" s="21">
        <v>745789</v>
      </c>
      <c r="M77" s="22" t="s">
        <v>64</v>
      </c>
      <c r="N77" s="22">
        <f>VLOOKUP(M77,'table IV'!$A$1:$B$36,2,FALSE)</f>
        <v>36</v>
      </c>
      <c r="O77" s="23" t="s">
        <v>4</v>
      </c>
    </row>
    <row r="78" spans="1:15" ht="12.75" hidden="1" outlineLevel="1">
      <c r="A78" s="56">
        <v>4</v>
      </c>
      <c r="B78" s="2" t="s">
        <v>853</v>
      </c>
      <c r="C78" s="2" t="s">
        <v>196</v>
      </c>
      <c r="D78" s="4">
        <v>1806241</v>
      </c>
      <c r="E78" s="10" t="s">
        <v>75</v>
      </c>
      <c r="F78" s="22">
        <f>VLOOKUP(E78,'table IV'!$A$1:$B$36,2,FALSE)</f>
        <v>32</v>
      </c>
      <c r="G78" s="7" t="s">
        <v>6</v>
      </c>
      <c r="H78" s="26"/>
      <c r="I78" s="56">
        <v>4</v>
      </c>
      <c r="J78" s="2" t="s">
        <v>940</v>
      </c>
      <c r="K78" s="2" t="s">
        <v>941</v>
      </c>
      <c r="L78" s="21">
        <v>1125998</v>
      </c>
      <c r="M78" s="22" t="s">
        <v>63</v>
      </c>
      <c r="N78" s="22">
        <f>VLOOKUP(M78,'table IV'!$A$1:$B$36,2,FALSE)</f>
        <v>44</v>
      </c>
      <c r="O78" s="23" t="s">
        <v>50</v>
      </c>
    </row>
    <row r="79" spans="1:15" ht="12.75" hidden="1" outlineLevel="1">
      <c r="A79" s="56">
        <v>5</v>
      </c>
      <c r="B79" s="2" t="s">
        <v>74</v>
      </c>
      <c r="C79" s="2" t="s">
        <v>81</v>
      </c>
      <c r="D79" s="4">
        <v>1077024</v>
      </c>
      <c r="E79" s="22" t="s">
        <v>75</v>
      </c>
      <c r="F79" s="22">
        <f>VLOOKUP(E79,'table IV'!$A$1:$B$36,2,FALSE)</f>
        <v>32</v>
      </c>
      <c r="G79" s="23" t="s">
        <v>4</v>
      </c>
      <c r="H79" s="26"/>
      <c r="I79" s="56">
        <v>5</v>
      </c>
      <c r="J79" s="2" t="s">
        <v>942</v>
      </c>
      <c r="K79" s="2" t="s">
        <v>225</v>
      </c>
      <c r="L79" s="21">
        <v>9190365</v>
      </c>
      <c r="M79" s="22" t="s">
        <v>44</v>
      </c>
      <c r="N79" s="22">
        <f>VLOOKUP(M79,'table IV'!$A$1:$B$36,2,FALSE)</f>
        <v>40</v>
      </c>
      <c r="O79" s="23" t="s">
        <v>6</v>
      </c>
    </row>
    <row r="80" spans="1:15" ht="12.75" hidden="1" outlineLevel="1">
      <c r="A80" s="56">
        <v>6</v>
      </c>
      <c r="B80" s="2" t="s">
        <v>137</v>
      </c>
      <c r="C80" s="2" t="s">
        <v>112</v>
      </c>
      <c r="D80" s="4">
        <v>2124014</v>
      </c>
      <c r="E80" s="22" t="s">
        <v>91</v>
      </c>
      <c r="F80" s="22">
        <f>VLOOKUP(E80,'table IV'!$A$1:$B$36,2,FALSE)</f>
        <v>28</v>
      </c>
      <c r="G80" s="23" t="s">
        <v>4</v>
      </c>
      <c r="H80" s="26"/>
      <c r="I80" s="56">
        <v>6</v>
      </c>
      <c r="J80" s="2" t="s">
        <v>943</v>
      </c>
      <c r="K80" s="2" t="s">
        <v>471</v>
      </c>
      <c r="L80" s="21">
        <v>1309394</v>
      </c>
      <c r="M80" s="22" t="s">
        <v>46</v>
      </c>
      <c r="N80" s="22">
        <f>VLOOKUP(M80,'table IV'!$A$1:$B$36,2,FALSE)</f>
        <v>56</v>
      </c>
      <c r="O80" s="23" t="s">
        <v>50</v>
      </c>
    </row>
    <row r="81" spans="1:15" ht="12.75" hidden="1" outlineLevel="1">
      <c r="A81" s="56">
        <v>7</v>
      </c>
      <c r="B81" s="2" t="s">
        <v>854</v>
      </c>
      <c r="C81" s="2" t="s">
        <v>300</v>
      </c>
      <c r="D81" s="4" t="s">
        <v>1004</v>
      </c>
      <c r="E81" s="22" t="s">
        <v>61</v>
      </c>
      <c r="F81" s="22">
        <f>VLOOKUP(E81,'table IV'!$A$1:$B$36,2,FALSE)</f>
        <v>20</v>
      </c>
      <c r="G81" s="23" t="s">
        <v>4</v>
      </c>
      <c r="H81" s="26"/>
      <c r="I81" s="56">
        <v>7</v>
      </c>
      <c r="J81" s="2" t="s">
        <v>944</v>
      </c>
      <c r="K81" s="2" t="s">
        <v>945</v>
      </c>
      <c r="L81" s="21">
        <v>4880127</v>
      </c>
      <c r="M81" s="22" t="s">
        <v>46</v>
      </c>
      <c r="N81" s="22">
        <f>VLOOKUP(M81,'table IV'!$A$1:$B$36,2,FALSE)</f>
        <v>56</v>
      </c>
      <c r="O81" s="23" t="s">
        <v>6</v>
      </c>
    </row>
    <row r="82" spans="1:15" ht="12.75" hidden="1" outlineLevel="1">
      <c r="A82" s="56">
        <v>8</v>
      </c>
      <c r="B82" s="2" t="s">
        <v>752</v>
      </c>
      <c r="C82" s="2" t="s">
        <v>492</v>
      </c>
      <c r="D82" s="4">
        <v>2123553</v>
      </c>
      <c r="E82" s="22" t="s">
        <v>70</v>
      </c>
      <c r="F82" s="22">
        <f>VLOOKUP(E82,'table IV'!$A$1:$B$36,2,FALSE)</f>
        <v>24</v>
      </c>
      <c r="G82" s="23" t="s">
        <v>6</v>
      </c>
      <c r="H82" s="26"/>
      <c r="I82" s="56">
        <v>8</v>
      </c>
      <c r="J82" s="2" t="s">
        <v>946</v>
      </c>
      <c r="K82" s="2" t="s">
        <v>22</v>
      </c>
      <c r="L82" s="21">
        <v>2041200</v>
      </c>
      <c r="M82" s="22" t="s">
        <v>46</v>
      </c>
      <c r="N82" s="22">
        <f>VLOOKUP(M82,'table IV'!$A$1:$B$36,2,FALSE)</f>
        <v>56</v>
      </c>
      <c r="O82" s="23" t="s">
        <v>50</v>
      </c>
    </row>
    <row r="83" spans="1:15" ht="12.75" hidden="1" outlineLevel="1">
      <c r="A83" s="56">
        <v>9</v>
      </c>
      <c r="B83" s="2" t="s">
        <v>855</v>
      </c>
      <c r="C83" s="2" t="s">
        <v>388</v>
      </c>
      <c r="D83" s="4">
        <v>2264258</v>
      </c>
      <c r="E83" s="22" t="s">
        <v>104</v>
      </c>
      <c r="F83" s="22">
        <f>VLOOKUP(E83,'table IV'!$A$1:$B$36,2,FALSE)</f>
        <v>22</v>
      </c>
      <c r="G83" s="23" t="s">
        <v>4</v>
      </c>
      <c r="H83" s="26"/>
      <c r="I83" s="56">
        <v>9</v>
      </c>
      <c r="J83" s="2" t="s">
        <v>947</v>
      </c>
      <c r="K83" s="2" t="s">
        <v>11</v>
      </c>
      <c r="L83" s="21">
        <v>1500950</v>
      </c>
      <c r="M83" s="22" t="s">
        <v>44</v>
      </c>
      <c r="N83" s="22">
        <f>VLOOKUP(M83,'table IV'!$A$1:$B$36,2,FALSE)</f>
        <v>40</v>
      </c>
      <c r="O83" s="23" t="s">
        <v>6</v>
      </c>
    </row>
    <row r="84" spans="1:15" ht="12.75" hidden="1" outlineLevel="1">
      <c r="A84" s="56">
        <v>10</v>
      </c>
      <c r="B84" s="2" t="s">
        <v>857</v>
      </c>
      <c r="C84" s="2" t="s">
        <v>858</v>
      </c>
      <c r="D84" s="4" t="s">
        <v>1006</v>
      </c>
      <c r="E84" s="22" t="s">
        <v>61</v>
      </c>
      <c r="F84" s="22">
        <f>VLOOKUP(E84,'table IV'!$A$1:$B$36,2,FALSE)</f>
        <v>20</v>
      </c>
      <c r="G84" s="23" t="s">
        <v>4</v>
      </c>
      <c r="H84" s="26"/>
      <c r="I84" s="56">
        <v>10</v>
      </c>
      <c r="J84" s="2" t="s">
        <v>948</v>
      </c>
      <c r="K84" s="2" t="s">
        <v>196</v>
      </c>
      <c r="L84" s="4">
        <v>1597775</v>
      </c>
      <c r="M84" s="22" t="s">
        <v>64</v>
      </c>
      <c r="N84" s="22">
        <f>VLOOKUP(M84,'table IV'!$A$1:$B$36,2,FALSE)</f>
        <v>36</v>
      </c>
      <c r="O84" s="23" t="s">
        <v>6</v>
      </c>
    </row>
    <row r="85" spans="1:15" ht="12.75" hidden="1" outlineLevel="1">
      <c r="A85" s="56">
        <v>11</v>
      </c>
      <c r="B85" s="2" t="s">
        <v>856</v>
      </c>
      <c r="C85" s="2" t="s">
        <v>476</v>
      </c>
      <c r="D85" s="4" t="s">
        <v>1005</v>
      </c>
      <c r="E85" s="22" t="s">
        <v>61</v>
      </c>
      <c r="F85" s="22">
        <f>VLOOKUP(E85,'table IV'!$A$1:$B$36,2,FALSE)</f>
        <v>20</v>
      </c>
      <c r="G85" s="23" t="s">
        <v>4</v>
      </c>
      <c r="H85" s="26"/>
      <c r="I85" s="56">
        <v>11</v>
      </c>
      <c r="J85" s="2" t="s">
        <v>948</v>
      </c>
      <c r="K85" s="2" t="s">
        <v>949</v>
      </c>
      <c r="L85" s="4">
        <v>4547347</v>
      </c>
      <c r="M85" s="22" t="s">
        <v>44</v>
      </c>
      <c r="N85" s="22">
        <f>VLOOKUP(M85,'table IV'!$A$1:$B$36,2,FALSE)</f>
        <v>40</v>
      </c>
      <c r="O85" s="23" t="s">
        <v>7</v>
      </c>
    </row>
    <row r="86" spans="1:15" ht="12.75" hidden="1" outlineLevel="1">
      <c r="A86" s="56">
        <v>12</v>
      </c>
      <c r="B86" s="17" t="s">
        <v>1031</v>
      </c>
      <c r="C86" s="17" t="s">
        <v>42</v>
      </c>
      <c r="D86" s="21">
        <v>3503621</v>
      </c>
      <c r="E86" s="22" t="s">
        <v>53</v>
      </c>
      <c r="F86" s="22">
        <f>VLOOKUP(E86,'table IV'!$A$1:$B$36,2,FALSE)</f>
        <v>30</v>
      </c>
      <c r="G86" s="23" t="s">
        <v>50</v>
      </c>
      <c r="H86" s="26"/>
      <c r="I86" s="56">
        <v>12</v>
      </c>
      <c r="J86" s="2" t="s">
        <v>950</v>
      </c>
      <c r="K86" s="2" t="s">
        <v>11</v>
      </c>
      <c r="L86" s="4">
        <v>697170</v>
      </c>
      <c r="M86" s="22" t="s">
        <v>92</v>
      </c>
      <c r="N86" s="22">
        <f>VLOOKUP(M86,'table IV'!$A$1:$B$36,2,FALSE)</f>
        <v>26</v>
      </c>
      <c r="O86" s="23" t="s">
        <v>4</v>
      </c>
    </row>
    <row r="87" spans="1:15" ht="12.75" hidden="1" outlineLevel="1">
      <c r="A87" s="56">
        <v>13</v>
      </c>
      <c r="B87" s="17"/>
      <c r="C87" s="17"/>
      <c r="D87" s="21"/>
      <c r="E87" s="22"/>
      <c r="F87" s="22"/>
      <c r="G87" s="23"/>
      <c r="H87" s="26"/>
      <c r="I87" s="56">
        <v>13</v>
      </c>
      <c r="J87" s="2" t="s">
        <v>951</v>
      </c>
      <c r="K87" s="2" t="s">
        <v>311</v>
      </c>
      <c r="L87" s="4">
        <v>9933666</v>
      </c>
      <c r="M87" s="22" t="s">
        <v>40</v>
      </c>
      <c r="N87" s="22">
        <f>VLOOKUP(M87,'table IV'!$A$1:$B$36,2,FALSE)</f>
        <v>34</v>
      </c>
      <c r="O87" s="23" t="s">
        <v>4</v>
      </c>
    </row>
    <row r="88" spans="1:15" ht="12.75" hidden="1" outlineLevel="1">
      <c r="A88" s="56">
        <v>14</v>
      </c>
      <c r="B88" s="17"/>
      <c r="C88" s="17"/>
      <c r="D88" s="21"/>
      <c r="E88" s="22"/>
      <c r="F88" s="22"/>
      <c r="G88" s="23"/>
      <c r="H88" s="26"/>
      <c r="I88" s="56">
        <v>14</v>
      </c>
      <c r="J88" s="2" t="s">
        <v>952</v>
      </c>
      <c r="K88" s="2" t="s">
        <v>8</v>
      </c>
      <c r="L88" s="4">
        <v>1269449</v>
      </c>
      <c r="M88" s="22" t="s">
        <v>48</v>
      </c>
      <c r="N88" s="22">
        <f>VLOOKUP(M88,'table IV'!$A$1:$B$36,2,FALSE)</f>
        <v>48</v>
      </c>
      <c r="O88" s="23" t="s">
        <v>6</v>
      </c>
    </row>
    <row r="89" spans="1:15" ht="12.75" hidden="1" outlineLevel="1">
      <c r="A89" s="56">
        <v>15</v>
      </c>
      <c r="B89" s="2"/>
      <c r="C89" s="2"/>
      <c r="D89" s="4"/>
      <c r="E89" s="10"/>
      <c r="F89" s="22"/>
      <c r="G89" s="7"/>
      <c r="H89" s="26"/>
      <c r="I89" s="56">
        <v>15</v>
      </c>
      <c r="J89" s="2"/>
      <c r="K89" s="2"/>
      <c r="L89" s="4"/>
      <c r="M89" s="10"/>
      <c r="N89" s="22"/>
      <c r="O89" s="7"/>
    </row>
    <row r="90" spans="1:15" ht="12.75" hidden="1" outlineLevel="1">
      <c r="A90" s="56">
        <v>16</v>
      </c>
      <c r="B90" s="17"/>
      <c r="C90" s="17"/>
      <c r="D90" s="4"/>
      <c r="E90" s="22"/>
      <c r="F90" s="22"/>
      <c r="G90" s="23"/>
      <c r="H90" s="26"/>
      <c r="I90" s="56">
        <v>16</v>
      </c>
      <c r="J90" s="17"/>
      <c r="K90" s="17"/>
      <c r="L90" s="4"/>
      <c r="M90" s="22"/>
      <c r="N90" s="22"/>
      <c r="O90" s="23"/>
    </row>
    <row r="91" spans="1:15" ht="12.75" hidden="1" outlineLevel="1">
      <c r="A91" s="56">
        <v>17</v>
      </c>
      <c r="B91" s="17"/>
      <c r="C91" s="17"/>
      <c r="D91" s="4"/>
      <c r="E91" s="22"/>
      <c r="F91" s="22"/>
      <c r="G91" s="23"/>
      <c r="H91" s="26"/>
      <c r="I91" s="56">
        <v>17</v>
      </c>
      <c r="J91" s="17"/>
      <c r="K91" s="17"/>
      <c r="L91" s="4"/>
      <c r="M91" s="22"/>
      <c r="N91" s="22"/>
      <c r="O91" s="23"/>
    </row>
    <row r="92" spans="1:15" ht="12.75" hidden="1" outlineLevel="1">
      <c r="A92" s="56">
        <v>18</v>
      </c>
      <c r="B92" s="2"/>
      <c r="C92" s="2"/>
      <c r="D92" s="4"/>
      <c r="E92" s="10"/>
      <c r="F92" s="22"/>
      <c r="G92" s="7"/>
      <c r="I92" s="56">
        <v>18</v>
      </c>
      <c r="J92" s="2"/>
      <c r="K92" s="2"/>
      <c r="L92" s="4"/>
      <c r="M92" s="10"/>
      <c r="N92" s="22"/>
      <c r="O92" s="7"/>
    </row>
    <row r="93" spans="1:15" ht="12.75" hidden="1" outlineLevel="1">
      <c r="A93" s="56">
        <v>19</v>
      </c>
      <c r="B93" s="2"/>
      <c r="C93" s="2"/>
      <c r="D93" s="4"/>
      <c r="E93" s="10"/>
      <c r="F93" s="22"/>
      <c r="G93" s="7"/>
      <c r="I93" s="56">
        <v>19</v>
      </c>
      <c r="J93" s="2"/>
      <c r="K93" s="2"/>
      <c r="L93" s="4"/>
      <c r="M93" s="10"/>
      <c r="N93" s="22"/>
      <c r="O93" s="7"/>
    </row>
    <row r="94" spans="1:15" ht="12.75" hidden="1" outlineLevel="1">
      <c r="A94" s="57">
        <v>20</v>
      </c>
      <c r="B94" s="2"/>
      <c r="C94" s="2"/>
      <c r="D94" s="4"/>
      <c r="E94" s="10"/>
      <c r="F94" s="22"/>
      <c r="G94" s="7"/>
      <c r="I94" s="57">
        <v>20</v>
      </c>
      <c r="J94" s="2"/>
      <c r="K94" s="2"/>
      <c r="L94" s="4"/>
      <c r="M94" s="10"/>
      <c r="N94" s="22"/>
      <c r="O94" s="7"/>
    </row>
    <row r="95" spans="1:15" ht="7.5" customHeight="1" hidden="1" outlineLevel="1" thickBot="1">
      <c r="A95" s="58"/>
      <c r="B95" s="3"/>
      <c r="C95" s="3"/>
      <c r="D95" s="5"/>
      <c r="E95" s="11"/>
      <c r="F95" s="11"/>
      <c r="G95" s="8"/>
      <c r="I95" s="58"/>
      <c r="J95" s="3"/>
      <c r="K95" s="3"/>
      <c r="L95" s="5"/>
      <c r="M95" s="11"/>
      <c r="N95" s="11"/>
      <c r="O95" s="8"/>
    </row>
    <row r="96" spans="1:9" ht="13.5" collapsed="1" thickBot="1">
      <c r="A96" s="26"/>
      <c r="I96" s="26"/>
    </row>
    <row r="97" spans="1:15" ht="12.75">
      <c r="A97" s="55">
        <v>9</v>
      </c>
      <c r="B97" s="12" t="str">
        <f>'table IV'!K11</f>
        <v>EDF</v>
      </c>
      <c r="C97" s="12"/>
      <c r="D97" s="13" t="s">
        <v>0</v>
      </c>
      <c r="E97" s="14" t="s">
        <v>1</v>
      </c>
      <c r="F97" s="14" t="s">
        <v>165</v>
      </c>
      <c r="G97" s="15" t="s">
        <v>2</v>
      </c>
      <c r="I97" s="55">
        <v>10</v>
      </c>
      <c r="J97" s="12" t="str">
        <f>'table IV'!K12</f>
        <v>Groupe CA 5</v>
      </c>
      <c r="K97" s="12"/>
      <c r="L97" s="13" t="s">
        <v>0</v>
      </c>
      <c r="M97" s="14" t="s">
        <v>1</v>
      </c>
      <c r="N97" s="14" t="s">
        <v>165</v>
      </c>
      <c r="O97" s="15" t="s">
        <v>2</v>
      </c>
    </row>
    <row r="98" spans="1:15" ht="7.5" customHeight="1">
      <c r="A98" s="56"/>
      <c r="B98" s="2"/>
      <c r="C98" s="2"/>
      <c r="D98" s="4"/>
      <c r="E98" s="10"/>
      <c r="F98" s="10"/>
      <c r="G98" s="7"/>
      <c r="I98" s="56"/>
      <c r="J98" s="2"/>
      <c r="K98" s="2"/>
      <c r="L98" s="4"/>
      <c r="M98" s="10"/>
      <c r="N98" s="10"/>
      <c r="O98" s="7"/>
    </row>
    <row r="99" spans="1:15" ht="12.75" hidden="1" outlineLevel="1">
      <c r="A99" s="56">
        <v>1</v>
      </c>
      <c r="B99" s="2" t="s">
        <v>975</v>
      </c>
      <c r="C99" s="2" t="s">
        <v>22</v>
      </c>
      <c r="D99" s="21">
        <v>2294396</v>
      </c>
      <c r="E99" s="22" t="s">
        <v>70</v>
      </c>
      <c r="F99" s="22">
        <f>VLOOKUP(E99,'table IV'!$A$1:$B$36,2,FALSE)</f>
        <v>24</v>
      </c>
      <c r="G99" s="23" t="s">
        <v>50</v>
      </c>
      <c r="H99" s="26"/>
      <c r="I99" s="56">
        <v>1</v>
      </c>
      <c r="J99" s="2" t="s">
        <v>746</v>
      </c>
      <c r="K99" s="2" t="s">
        <v>530</v>
      </c>
      <c r="L99" s="21">
        <v>1866708</v>
      </c>
      <c r="M99" s="22" t="s">
        <v>53</v>
      </c>
      <c r="N99" s="22">
        <f>VLOOKUP(M99,'table IV'!$A$1:$B$36,2,FALSE)</f>
        <v>30</v>
      </c>
      <c r="O99" s="23" t="s">
        <v>50</v>
      </c>
    </row>
    <row r="100" spans="1:15" ht="12.75" hidden="1" outlineLevel="1">
      <c r="A100" s="56">
        <v>2</v>
      </c>
      <c r="B100" s="2" t="s">
        <v>976</v>
      </c>
      <c r="C100" s="2" t="s">
        <v>42</v>
      </c>
      <c r="D100" s="21">
        <v>2183531</v>
      </c>
      <c r="E100" s="22" t="s">
        <v>70</v>
      </c>
      <c r="F100" s="22">
        <f>VLOOKUP(E100,'table IV'!$A$1:$B$36,2,FALSE)</f>
        <v>24</v>
      </c>
      <c r="G100" s="23" t="s">
        <v>4</v>
      </c>
      <c r="H100" s="26"/>
      <c r="I100" s="56">
        <v>2</v>
      </c>
      <c r="J100" s="2" t="s">
        <v>727</v>
      </c>
      <c r="K100" s="2" t="s">
        <v>455</v>
      </c>
      <c r="L100" s="21">
        <v>1703794</v>
      </c>
      <c r="M100" s="22" t="s">
        <v>53</v>
      </c>
      <c r="N100" s="22">
        <f>VLOOKUP(M100,'table IV'!$A$1:$B$36,2,FALSE)</f>
        <v>30</v>
      </c>
      <c r="O100" s="23" t="s">
        <v>50</v>
      </c>
    </row>
    <row r="101" spans="1:15" ht="12.75" hidden="1" outlineLevel="1">
      <c r="A101" s="56">
        <v>3</v>
      </c>
      <c r="B101" s="2" t="s">
        <v>953</v>
      </c>
      <c r="C101" s="2" t="s">
        <v>977</v>
      </c>
      <c r="D101" s="21">
        <v>1608762</v>
      </c>
      <c r="E101" s="22" t="s">
        <v>44</v>
      </c>
      <c r="F101" s="22">
        <f>VLOOKUP(E101,'table IV'!$A$1:$B$36,2,FALSE)</f>
        <v>40</v>
      </c>
      <c r="G101" s="23" t="s">
        <v>4</v>
      </c>
      <c r="H101" s="26"/>
      <c r="I101" s="56">
        <v>3</v>
      </c>
      <c r="J101" s="2" t="s">
        <v>693</v>
      </c>
      <c r="K101" s="2" t="s">
        <v>274</v>
      </c>
      <c r="L101" s="21">
        <v>1080431</v>
      </c>
      <c r="M101" s="22" t="s">
        <v>64</v>
      </c>
      <c r="N101" s="22">
        <f>VLOOKUP(M101,'table IV'!$A$1:$B$36,2,FALSE)</f>
        <v>36</v>
      </c>
      <c r="O101" s="23" t="s">
        <v>3</v>
      </c>
    </row>
    <row r="102" spans="1:15" ht="12.75" hidden="1" outlineLevel="1">
      <c r="A102" s="56">
        <v>4</v>
      </c>
      <c r="B102" s="2" t="s">
        <v>978</v>
      </c>
      <c r="C102" s="2" t="s">
        <v>73</v>
      </c>
      <c r="D102" s="21">
        <v>9974165</v>
      </c>
      <c r="E102" s="22" t="s">
        <v>63</v>
      </c>
      <c r="F102" s="22">
        <f>VLOOKUP(E102,'table IV'!$A$1:$B$36,2,FALSE)</f>
        <v>44</v>
      </c>
      <c r="G102" s="23" t="s">
        <v>4</v>
      </c>
      <c r="H102" s="26"/>
      <c r="I102" s="56">
        <v>4</v>
      </c>
      <c r="J102" s="2" t="s">
        <v>730</v>
      </c>
      <c r="K102" s="2" t="s">
        <v>287</v>
      </c>
      <c r="L102" s="21">
        <v>1075218</v>
      </c>
      <c r="M102" s="22" t="s">
        <v>53</v>
      </c>
      <c r="N102" s="22">
        <f>VLOOKUP(M102,'table IV'!$A$1:$B$36,2,FALSE)</f>
        <v>30</v>
      </c>
      <c r="O102" s="23" t="s">
        <v>50</v>
      </c>
    </row>
    <row r="103" spans="1:15" ht="12.75" hidden="1" outlineLevel="1">
      <c r="A103" s="56">
        <v>5</v>
      </c>
      <c r="B103" s="2" t="s">
        <v>954</v>
      </c>
      <c r="C103" s="2" t="s">
        <v>59</v>
      </c>
      <c r="D103" s="21">
        <v>3012739</v>
      </c>
      <c r="E103" s="22" t="s">
        <v>75</v>
      </c>
      <c r="F103" s="22">
        <f>VLOOKUP(E103,'table IV'!$A$1:$B$36,2,FALSE)</f>
        <v>32</v>
      </c>
      <c r="G103" s="23" t="s">
        <v>4</v>
      </c>
      <c r="H103" s="26"/>
      <c r="I103" s="56">
        <v>5</v>
      </c>
      <c r="J103" s="2" t="s">
        <v>732</v>
      </c>
      <c r="K103" s="2" t="s">
        <v>406</v>
      </c>
      <c r="L103" s="21">
        <v>1634949</v>
      </c>
      <c r="M103" s="22" t="s">
        <v>53</v>
      </c>
      <c r="N103" s="22">
        <f>VLOOKUP(M103,'table IV'!$A$1:$B$36,2,FALSE)</f>
        <v>30</v>
      </c>
      <c r="O103" s="23" t="s">
        <v>3</v>
      </c>
    </row>
    <row r="104" spans="1:15" ht="12.75" hidden="1" outlineLevel="1">
      <c r="A104" s="56">
        <v>6</v>
      </c>
      <c r="B104" s="2" t="s">
        <v>954</v>
      </c>
      <c r="C104" s="2" t="s">
        <v>72</v>
      </c>
      <c r="D104" s="21">
        <v>3012747</v>
      </c>
      <c r="E104" s="22" t="s">
        <v>75</v>
      </c>
      <c r="F104" s="22">
        <f>VLOOKUP(E104,'table IV'!$A$1:$B$36,2,FALSE)</f>
        <v>32</v>
      </c>
      <c r="G104" s="23" t="s">
        <v>7</v>
      </c>
      <c r="H104" s="26"/>
      <c r="I104" s="56">
        <v>6</v>
      </c>
      <c r="J104" s="2" t="s">
        <v>994</v>
      </c>
      <c r="K104" s="2" t="s">
        <v>198</v>
      </c>
      <c r="L104" s="21">
        <v>1938143</v>
      </c>
      <c r="M104" s="22" t="s">
        <v>70</v>
      </c>
      <c r="N104" s="22">
        <f>VLOOKUP(M104,'table IV'!$A$1:$B$36,2,FALSE)</f>
        <v>24</v>
      </c>
      <c r="O104" s="23" t="s">
        <v>50</v>
      </c>
    </row>
    <row r="105" spans="1:15" ht="12.75" hidden="1" outlineLevel="1">
      <c r="A105" s="56">
        <v>7</v>
      </c>
      <c r="B105" s="2" t="s">
        <v>979</v>
      </c>
      <c r="C105" s="2" t="s">
        <v>243</v>
      </c>
      <c r="D105" s="21">
        <v>1682146</v>
      </c>
      <c r="E105" s="22" t="s">
        <v>32</v>
      </c>
      <c r="F105" s="22">
        <f>VLOOKUP(E105,'table IV'!$A$1:$B$36,2,FALSE)</f>
        <v>60</v>
      </c>
      <c r="G105" s="23" t="s">
        <v>4</v>
      </c>
      <c r="H105" s="26"/>
      <c r="I105" s="56">
        <v>7</v>
      </c>
      <c r="J105" s="2" t="s">
        <v>742</v>
      </c>
      <c r="K105" s="2" t="s">
        <v>16</v>
      </c>
      <c r="L105" s="21">
        <v>1920934</v>
      </c>
      <c r="M105" s="22" t="s">
        <v>91</v>
      </c>
      <c r="N105" s="22">
        <f>VLOOKUP(M105,'table IV'!$A$1:$B$36,2,FALSE)</f>
        <v>28</v>
      </c>
      <c r="O105" s="23" t="s">
        <v>50</v>
      </c>
    </row>
    <row r="106" spans="1:15" ht="12.75" hidden="1" outlineLevel="1">
      <c r="A106" s="56">
        <v>8</v>
      </c>
      <c r="B106" s="2" t="s">
        <v>12</v>
      </c>
      <c r="C106" s="2" t="s">
        <v>8</v>
      </c>
      <c r="D106" s="21">
        <v>1197872</v>
      </c>
      <c r="E106" s="22" t="s">
        <v>40</v>
      </c>
      <c r="F106" s="22">
        <f>VLOOKUP(E106,'table IV'!$A$1:$B$36,2,FALSE)</f>
        <v>34</v>
      </c>
      <c r="G106" s="23" t="s">
        <v>4</v>
      </c>
      <c r="H106" s="26"/>
      <c r="I106" s="56">
        <v>8</v>
      </c>
      <c r="J106" s="2" t="s">
        <v>697</v>
      </c>
      <c r="K106" s="2" t="s">
        <v>112</v>
      </c>
      <c r="L106" s="21">
        <v>1388439</v>
      </c>
      <c r="M106" s="22" t="s">
        <v>40</v>
      </c>
      <c r="N106" s="22">
        <f>VLOOKUP(M106,'table IV'!$A$1:$B$36,2,FALSE)</f>
        <v>34</v>
      </c>
      <c r="O106" s="23" t="s">
        <v>3</v>
      </c>
    </row>
    <row r="107" spans="1:15" ht="12.75" hidden="1" outlineLevel="1">
      <c r="A107" s="56">
        <v>9</v>
      </c>
      <c r="B107" s="2" t="s">
        <v>980</v>
      </c>
      <c r="C107" s="2" t="s">
        <v>315</v>
      </c>
      <c r="D107" s="21">
        <v>9240053</v>
      </c>
      <c r="E107" s="22" t="s">
        <v>44</v>
      </c>
      <c r="F107" s="22">
        <f>VLOOKUP(E107,'table IV'!$A$1:$B$36,2,FALSE)</f>
        <v>40</v>
      </c>
      <c r="G107" s="23" t="s">
        <v>50</v>
      </c>
      <c r="H107" s="26"/>
      <c r="I107" s="56">
        <v>9</v>
      </c>
      <c r="J107" s="2" t="s">
        <v>734</v>
      </c>
      <c r="K107" s="2" t="s">
        <v>225</v>
      </c>
      <c r="L107" s="21">
        <v>9930109</v>
      </c>
      <c r="M107" s="22" t="s">
        <v>40</v>
      </c>
      <c r="N107" s="22">
        <f>VLOOKUP(M107,'table IV'!$A$1:$B$36,2,FALSE)</f>
        <v>34</v>
      </c>
      <c r="O107" s="23" t="s">
        <v>4</v>
      </c>
    </row>
    <row r="108" spans="1:15" ht="12.75" hidden="1" outlineLevel="1">
      <c r="A108" s="56">
        <v>10</v>
      </c>
      <c r="B108" s="2" t="s">
        <v>955</v>
      </c>
      <c r="C108" s="2" t="s">
        <v>388</v>
      </c>
      <c r="D108" s="21">
        <v>1363978</v>
      </c>
      <c r="E108" s="22" t="s">
        <v>24</v>
      </c>
      <c r="F108" s="22">
        <f>VLOOKUP(E108,'table IV'!$A$1:$B$36,2,FALSE)</f>
        <v>52</v>
      </c>
      <c r="G108" s="23" t="s">
        <v>6</v>
      </c>
      <c r="H108" s="26"/>
      <c r="I108" s="56">
        <v>10</v>
      </c>
      <c r="J108" s="2" t="s">
        <v>879</v>
      </c>
      <c r="K108" s="2" t="s">
        <v>247</v>
      </c>
      <c r="L108" s="21">
        <v>1348996</v>
      </c>
      <c r="M108" s="22" t="s">
        <v>40</v>
      </c>
      <c r="N108" s="22">
        <f>VLOOKUP(M108,'table IV'!$A$1:$B$36,2,FALSE)</f>
        <v>34</v>
      </c>
      <c r="O108" s="23" t="s">
        <v>3</v>
      </c>
    </row>
    <row r="109" spans="1:15" ht="12.75" hidden="1" outlineLevel="1">
      <c r="A109" s="56">
        <v>11</v>
      </c>
      <c r="B109" s="2" t="s">
        <v>956</v>
      </c>
      <c r="C109" s="2" t="s">
        <v>95</v>
      </c>
      <c r="D109" s="21">
        <v>1806308</v>
      </c>
      <c r="E109" s="22" t="s">
        <v>64</v>
      </c>
      <c r="F109" s="22">
        <f>VLOOKUP(E109,'table IV'!$A$1:$B$36,2,FALSE)</f>
        <v>36</v>
      </c>
      <c r="G109" s="23" t="s">
        <v>4</v>
      </c>
      <c r="H109" s="26"/>
      <c r="I109" s="56">
        <v>11</v>
      </c>
      <c r="J109" s="2" t="s">
        <v>880</v>
      </c>
      <c r="K109" s="2" t="s">
        <v>274</v>
      </c>
      <c r="L109" s="21">
        <v>1351866</v>
      </c>
      <c r="M109" s="22" t="s">
        <v>53</v>
      </c>
      <c r="N109" s="22">
        <f>VLOOKUP(M109,'table IV'!$A$1:$B$36,2,FALSE)</f>
        <v>30</v>
      </c>
      <c r="O109" s="23" t="s">
        <v>50</v>
      </c>
    </row>
    <row r="110" spans="1:15" ht="12.75" hidden="1" outlineLevel="1">
      <c r="A110" s="56">
        <v>12</v>
      </c>
      <c r="B110" s="2" t="s">
        <v>981</v>
      </c>
      <c r="C110" s="2" t="s">
        <v>22</v>
      </c>
      <c r="D110" s="21">
        <v>1653923</v>
      </c>
      <c r="E110" s="22" t="s">
        <v>65</v>
      </c>
      <c r="F110" s="22">
        <f>VLOOKUP(E110,'table IV'!$A$1:$B$36,2,FALSE)</f>
        <v>38</v>
      </c>
      <c r="G110" s="23" t="s">
        <v>50</v>
      </c>
      <c r="H110" s="26"/>
      <c r="I110" s="56">
        <v>12</v>
      </c>
      <c r="J110" s="2" t="s">
        <v>410</v>
      </c>
      <c r="K110" s="2" t="s">
        <v>420</v>
      </c>
      <c r="L110" s="21">
        <v>1184358</v>
      </c>
      <c r="M110" s="22" t="s">
        <v>64</v>
      </c>
      <c r="N110" s="22">
        <f>VLOOKUP(M110,'table IV'!$A$1:$B$36,2,FALSE)</f>
        <v>36</v>
      </c>
      <c r="O110" s="23" t="s">
        <v>3</v>
      </c>
    </row>
    <row r="111" spans="1:15" ht="12.75" hidden="1" outlineLevel="1">
      <c r="A111" s="56">
        <v>13</v>
      </c>
      <c r="B111" s="2" t="s">
        <v>982</v>
      </c>
      <c r="C111" s="2" t="s">
        <v>150</v>
      </c>
      <c r="D111" s="21">
        <v>3174109</v>
      </c>
      <c r="E111" s="22" t="s">
        <v>64</v>
      </c>
      <c r="F111" s="22">
        <f>VLOOKUP(E111,'table IV'!$A$1:$B$36,2,FALSE)</f>
        <v>36</v>
      </c>
      <c r="G111" s="23" t="s">
        <v>4</v>
      </c>
      <c r="H111" s="26"/>
      <c r="I111" s="56">
        <v>13</v>
      </c>
      <c r="J111" s="2" t="s">
        <v>744</v>
      </c>
      <c r="K111" s="2" t="s">
        <v>745</v>
      </c>
      <c r="L111" s="21">
        <v>1698002</v>
      </c>
      <c r="M111" s="22" t="s">
        <v>75</v>
      </c>
      <c r="N111" s="22">
        <f>VLOOKUP(M111,'table IV'!$A$1:$B$36,2,FALSE)</f>
        <v>32</v>
      </c>
      <c r="O111" s="23" t="s">
        <v>50</v>
      </c>
    </row>
    <row r="112" spans="1:15" ht="12.75" hidden="1" outlineLevel="1">
      <c r="A112" s="56">
        <v>14</v>
      </c>
      <c r="B112" s="2" t="s">
        <v>983</v>
      </c>
      <c r="C112" s="2" t="s">
        <v>12</v>
      </c>
      <c r="D112" s="4">
        <v>2247600</v>
      </c>
      <c r="E112" s="22" t="s">
        <v>44</v>
      </c>
      <c r="F112" s="22">
        <f>VLOOKUP(E112,'table IV'!$A$1:$B$36,2,FALSE)</f>
        <v>40</v>
      </c>
      <c r="G112" s="23" t="s">
        <v>4</v>
      </c>
      <c r="H112" s="26"/>
      <c r="I112" s="56">
        <v>14</v>
      </c>
      <c r="J112" s="2" t="s">
        <v>699</v>
      </c>
      <c r="K112" s="2" t="s">
        <v>471</v>
      </c>
      <c r="L112" s="21">
        <v>3863504</v>
      </c>
      <c r="M112" s="22" t="s">
        <v>40</v>
      </c>
      <c r="N112" s="22">
        <f>VLOOKUP(M112,'table IV'!$A$1:$B$36,2,FALSE)</f>
        <v>34</v>
      </c>
      <c r="O112" s="23" t="s">
        <v>3</v>
      </c>
    </row>
    <row r="113" spans="1:15" ht="12.75" hidden="1" outlineLevel="1">
      <c r="A113" s="56">
        <v>15</v>
      </c>
      <c r="B113" s="2" t="s">
        <v>984</v>
      </c>
      <c r="C113" s="2" t="s">
        <v>81</v>
      </c>
      <c r="D113" s="4">
        <v>2247709</v>
      </c>
      <c r="E113" s="22" t="s">
        <v>63</v>
      </c>
      <c r="F113" s="22">
        <f>VLOOKUP(E113,'table IV'!$A$1:$B$36,2,FALSE)</f>
        <v>44</v>
      </c>
      <c r="G113" s="23" t="s">
        <v>4</v>
      </c>
      <c r="H113" s="26"/>
      <c r="I113" s="56">
        <v>15</v>
      </c>
      <c r="J113" s="2"/>
      <c r="K113" s="2"/>
      <c r="L113" s="21"/>
      <c r="M113" s="22"/>
      <c r="N113" s="22"/>
      <c r="O113" s="23"/>
    </row>
    <row r="114" spans="1:15" ht="12.75" hidden="1" outlineLevel="1">
      <c r="A114" s="56">
        <v>16</v>
      </c>
      <c r="B114" s="2" t="s">
        <v>985</v>
      </c>
      <c r="C114" s="2" t="s">
        <v>8</v>
      </c>
      <c r="D114" s="4">
        <v>4880028</v>
      </c>
      <c r="E114" s="10" t="s">
        <v>44</v>
      </c>
      <c r="F114" s="22">
        <f>VLOOKUP(E114,'table IV'!$A$1:$B$36,2,FALSE)</f>
        <v>40</v>
      </c>
      <c r="G114" s="7" t="s">
        <v>4</v>
      </c>
      <c r="H114" s="26"/>
      <c r="I114" s="56">
        <v>16</v>
      </c>
      <c r="J114" s="2"/>
      <c r="K114" s="2"/>
      <c r="L114" s="4"/>
      <c r="M114" s="22"/>
      <c r="N114" s="22"/>
      <c r="O114" s="23"/>
    </row>
    <row r="115" spans="1:15" ht="12.75" hidden="1" outlineLevel="1">
      <c r="A115" s="56">
        <v>17</v>
      </c>
      <c r="B115" s="17"/>
      <c r="C115" s="17"/>
      <c r="D115" s="4"/>
      <c r="E115" s="22"/>
      <c r="F115" s="22"/>
      <c r="G115" s="23"/>
      <c r="H115" s="26"/>
      <c r="I115" s="56">
        <v>17</v>
      </c>
      <c r="J115" s="2"/>
      <c r="K115" s="2"/>
      <c r="L115" s="4"/>
      <c r="M115" s="22"/>
      <c r="N115" s="22"/>
      <c r="O115" s="23"/>
    </row>
    <row r="116" spans="1:15" ht="12.75" hidden="1" outlineLevel="1">
      <c r="A116" s="56">
        <v>18</v>
      </c>
      <c r="B116" s="2"/>
      <c r="C116" s="2"/>
      <c r="D116" s="4"/>
      <c r="E116" s="10"/>
      <c r="F116" s="22"/>
      <c r="G116" s="7"/>
      <c r="H116" s="26"/>
      <c r="I116" s="56">
        <v>18</v>
      </c>
      <c r="J116" s="2"/>
      <c r="K116" s="2"/>
      <c r="L116" s="4"/>
      <c r="M116" s="22"/>
      <c r="N116" s="22"/>
      <c r="O116" s="23"/>
    </row>
    <row r="117" spans="1:15" ht="12.75" hidden="1" outlineLevel="1">
      <c r="A117" s="56">
        <v>19</v>
      </c>
      <c r="B117" s="2"/>
      <c r="C117" s="2"/>
      <c r="D117" s="4"/>
      <c r="E117" s="10"/>
      <c r="F117" s="22"/>
      <c r="G117" s="7"/>
      <c r="H117" s="26"/>
      <c r="I117" s="56">
        <v>19</v>
      </c>
      <c r="J117" s="2"/>
      <c r="K117" s="2"/>
      <c r="L117" s="4"/>
      <c r="M117" s="22"/>
      <c r="N117" s="22"/>
      <c r="O117" s="23"/>
    </row>
    <row r="118" spans="1:15" ht="12.75" hidden="1" outlineLevel="1">
      <c r="A118" s="57">
        <v>20</v>
      </c>
      <c r="B118" s="2"/>
      <c r="C118" s="2"/>
      <c r="D118" s="4"/>
      <c r="E118" s="10"/>
      <c r="F118" s="22"/>
      <c r="G118" s="7"/>
      <c r="H118" s="26"/>
      <c r="I118" s="57">
        <v>20</v>
      </c>
      <c r="J118" s="2"/>
      <c r="K118" s="2"/>
      <c r="L118" s="4"/>
      <c r="M118" s="22"/>
      <c r="N118" s="22"/>
      <c r="O118" s="23"/>
    </row>
    <row r="119" spans="1:15" ht="7.5" customHeight="1" hidden="1" outlineLevel="1" thickBot="1">
      <c r="A119" s="58"/>
      <c r="B119" s="3"/>
      <c r="C119" s="3"/>
      <c r="D119" s="5"/>
      <c r="E119" s="11"/>
      <c r="F119" s="11"/>
      <c r="G119" s="8"/>
      <c r="I119" s="58"/>
      <c r="J119" s="3"/>
      <c r="K119" s="3"/>
      <c r="L119" s="5"/>
      <c r="M119" s="11"/>
      <c r="N119" s="11"/>
      <c r="O119" s="8"/>
    </row>
    <row r="120" spans="1:9" ht="13.5" collapsed="1" thickBot="1">
      <c r="A120" s="26"/>
      <c r="I120" s="26"/>
    </row>
    <row r="121" spans="1:15" ht="12.75">
      <c r="A121" s="55">
        <v>11</v>
      </c>
      <c r="B121" s="12" t="str">
        <f>'table IV'!K13</f>
        <v>Groupe CA 6</v>
      </c>
      <c r="C121" s="12"/>
      <c r="D121" s="13" t="s">
        <v>0</v>
      </c>
      <c r="E121" s="14" t="s">
        <v>1</v>
      </c>
      <c r="F121" s="14" t="s">
        <v>165</v>
      </c>
      <c r="G121" s="15" t="s">
        <v>2</v>
      </c>
      <c r="I121" s="55">
        <v>12</v>
      </c>
      <c r="J121" s="12" t="str">
        <f>'table IV'!K14</f>
        <v>IBM 5</v>
      </c>
      <c r="K121" s="12"/>
      <c r="L121" s="13" t="s">
        <v>0</v>
      </c>
      <c r="M121" s="14" t="s">
        <v>1</v>
      </c>
      <c r="N121" s="14" t="s">
        <v>165</v>
      </c>
      <c r="O121" s="15" t="s">
        <v>2</v>
      </c>
    </row>
    <row r="122" spans="1:15" ht="7.5" customHeight="1">
      <c r="A122" s="56"/>
      <c r="B122" s="2"/>
      <c r="C122" s="2"/>
      <c r="D122" s="4"/>
      <c r="E122" s="10"/>
      <c r="F122" s="10"/>
      <c r="G122" s="7"/>
      <c r="I122" s="56"/>
      <c r="J122" s="2"/>
      <c r="K122" s="2"/>
      <c r="L122" s="4"/>
      <c r="M122" s="10"/>
      <c r="N122" s="10"/>
      <c r="O122" s="7"/>
    </row>
    <row r="123" spans="1:15" ht="12.75" hidden="1" outlineLevel="1">
      <c r="A123" s="29">
        <v>1</v>
      </c>
      <c r="B123" s="2" t="s">
        <v>1023</v>
      </c>
      <c r="C123" s="2" t="s">
        <v>83</v>
      </c>
      <c r="D123" s="21">
        <v>4952744</v>
      </c>
      <c r="E123" s="22" t="s">
        <v>65</v>
      </c>
      <c r="F123" s="22">
        <f>VLOOKUP(E123,'table IV'!$A$1:$B$36,2,FALSE)</f>
        <v>38</v>
      </c>
      <c r="G123" s="23" t="s">
        <v>50</v>
      </c>
      <c r="I123" s="29">
        <v>1</v>
      </c>
      <c r="J123" s="2" t="s">
        <v>658</v>
      </c>
      <c r="K123" s="2" t="s">
        <v>15</v>
      </c>
      <c r="L123" s="21">
        <v>1509069</v>
      </c>
      <c r="M123" s="22" t="s">
        <v>53</v>
      </c>
      <c r="N123" s="22">
        <f>VLOOKUP(M123,'table IV'!$A$1:$B$36,2,FALSE)</f>
        <v>30</v>
      </c>
      <c r="O123" s="23" t="s">
        <v>50</v>
      </c>
    </row>
    <row r="124" spans="1:15" ht="12.75" hidden="1" outlineLevel="1">
      <c r="A124" s="29">
        <v>2</v>
      </c>
      <c r="B124" s="2" t="s">
        <v>694</v>
      </c>
      <c r="C124" s="2" t="s">
        <v>881</v>
      </c>
      <c r="D124" s="21">
        <v>2029339</v>
      </c>
      <c r="E124" s="22" t="s">
        <v>40</v>
      </c>
      <c r="F124" s="22">
        <f>VLOOKUP(E124,'table IV'!$A$1:$B$36,2,FALSE)</f>
        <v>34</v>
      </c>
      <c r="G124" s="23" t="s">
        <v>6</v>
      </c>
      <c r="I124" s="29">
        <v>2</v>
      </c>
      <c r="J124" s="17" t="s">
        <v>926</v>
      </c>
      <c r="K124" s="17" t="s">
        <v>17</v>
      </c>
      <c r="L124" s="21">
        <v>1123140</v>
      </c>
      <c r="M124" s="22" t="s">
        <v>75</v>
      </c>
      <c r="N124" s="22">
        <f>VLOOKUP(M124,'table IV'!$A$1:$B$36,2,FALSE)</f>
        <v>32</v>
      </c>
      <c r="O124" s="23" t="s">
        <v>4</v>
      </c>
    </row>
    <row r="125" spans="1:15" ht="12.75" hidden="1" outlineLevel="1">
      <c r="A125" s="29">
        <v>3</v>
      </c>
      <c r="B125" s="2" t="s">
        <v>882</v>
      </c>
      <c r="C125" s="2" t="s">
        <v>77</v>
      </c>
      <c r="D125" s="21">
        <v>1010800</v>
      </c>
      <c r="E125" s="22" t="s">
        <v>53</v>
      </c>
      <c r="F125" s="22">
        <f>VLOOKUP(E125,'table IV'!$A$1:$B$36,2,FALSE)</f>
        <v>30</v>
      </c>
      <c r="G125" s="23" t="s">
        <v>50</v>
      </c>
      <c r="I125" s="29">
        <v>3</v>
      </c>
      <c r="J125" s="17" t="s">
        <v>522</v>
      </c>
      <c r="K125" s="17" t="s">
        <v>199</v>
      </c>
      <c r="L125" s="21">
        <v>431700</v>
      </c>
      <c r="M125" s="22" t="s">
        <v>64</v>
      </c>
      <c r="N125" s="22">
        <f>VLOOKUP(M125,'table IV'!$A$1:$B$36,2,FALSE)</f>
        <v>36</v>
      </c>
      <c r="O125" s="23" t="s">
        <v>3</v>
      </c>
    </row>
    <row r="126" spans="1:15" ht="12.75" hidden="1" outlineLevel="1">
      <c r="A126" s="29">
        <v>4</v>
      </c>
      <c r="B126" s="2" t="s">
        <v>883</v>
      </c>
      <c r="C126" s="2" t="s">
        <v>884</v>
      </c>
      <c r="D126" s="21" t="s">
        <v>885</v>
      </c>
      <c r="E126" s="22" t="s">
        <v>61</v>
      </c>
      <c r="F126" s="22">
        <f>VLOOKUP(E126,'table IV'!$A$1:$B$36,2,FALSE)</f>
        <v>20</v>
      </c>
      <c r="G126" s="23" t="s">
        <v>50</v>
      </c>
      <c r="I126" s="29">
        <v>4</v>
      </c>
      <c r="J126" s="2" t="s">
        <v>757</v>
      </c>
      <c r="K126" s="2" t="s">
        <v>524</v>
      </c>
      <c r="L126" s="21">
        <v>2505735</v>
      </c>
      <c r="M126" s="22" t="s">
        <v>65</v>
      </c>
      <c r="N126" s="22">
        <f>VLOOKUP(M126,'table IV'!$A$1:$B$36,2,FALSE)</f>
        <v>38</v>
      </c>
      <c r="O126" s="23" t="s">
        <v>4</v>
      </c>
    </row>
    <row r="127" spans="1:15" ht="12.75" hidden="1" outlineLevel="1">
      <c r="A127" s="29">
        <v>5</v>
      </c>
      <c r="B127" s="2" t="s">
        <v>886</v>
      </c>
      <c r="C127" s="2" t="s">
        <v>587</v>
      </c>
      <c r="D127" s="21">
        <v>1329855</v>
      </c>
      <c r="E127" s="22" t="s">
        <v>53</v>
      </c>
      <c r="F127" s="22">
        <f>VLOOKUP(E127,'table IV'!$A$1:$B$36,2,FALSE)</f>
        <v>30</v>
      </c>
      <c r="G127" s="23" t="s">
        <v>50</v>
      </c>
      <c r="I127" s="29">
        <v>5</v>
      </c>
      <c r="J127" s="17" t="s">
        <v>1017</v>
      </c>
      <c r="K127" s="17" t="s">
        <v>303</v>
      </c>
      <c r="L127" s="21">
        <v>2031889</v>
      </c>
      <c r="M127" s="22" t="s">
        <v>46</v>
      </c>
      <c r="N127" s="22">
        <f>VLOOKUP(M127,'table IV'!$A$1:$B$36,2,FALSE)</f>
        <v>56</v>
      </c>
      <c r="O127" s="23" t="s">
        <v>50</v>
      </c>
    </row>
    <row r="128" spans="1:15" ht="12.75" hidden="1" outlineLevel="1">
      <c r="A128" s="29">
        <v>6</v>
      </c>
      <c r="B128" s="2" t="s">
        <v>887</v>
      </c>
      <c r="C128" s="2" t="s">
        <v>888</v>
      </c>
      <c r="D128" s="21" t="s">
        <v>889</v>
      </c>
      <c r="E128" s="22" t="s">
        <v>61</v>
      </c>
      <c r="F128" s="22">
        <f>VLOOKUP(E128,'table IV'!$A$1:$B$36,2,FALSE)</f>
        <v>20</v>
      </c>
      <c r="G128" s="23" t="s">
        <v>4</v>
      </c>
      <c r="I128" s="29">
        <v>6</v>
      </c>
      <c r="J128" s="17" t="s">
        <v>930</v>
      </c>
      <c r="K128" s="17" t="s">
        <v>83</v>
      </c>
      <c r="L128" s="21">
        <v>3512383</v>
      </c>
      <c r="M128" s="22" t="s">
        <v>40</v>
      </c>
      <c r="N128" s="22">
        <f>VLOOKUP(M128,'table IV'!$A$1:$B$36,2,FALSE)</f>
        <v>34</v>
      </c>
      <c r="O128" s="23" t="s">
        <v>6</v>
      </c>
    </row>
    <row r="129" spans="1:15" ht="12.75" hidden="1" outlineLevel="1">
      <c r="A129" s="29">
        <v>7</v>
      </c>
      <c r="B129" s="2" t="s">
        <v>733</v>
      </c>
      <c r="C129" s="2" t="s">
        <v>890</v>
      </c>
      <c r="D129" s="21">
        <v>1417501</v>
      </c>
      <c r="E129" s="22" t="s">
        <v>53</v>
      </c>
      <c r="F129" s="22">
        <f>VLOOKUP(E129,'table IV'!$A$1:$B$36,2,FALSE)</f>
        <v>30</v>
      </c>
      <c r="G129" s="23" t="s">
        <v>6</v>
      </c>
      <c r="I129" s="29">
        <v>7</v>
      </c>
      <c r="J129" s="17" t="s">
        <v>659</v>
      </c>
      <c r="K129" s="2" t="s">
        <v>12</v>
      </c>
      <c r="L129" s="21">
        <v>3200574</v>
      </c>
      <c r="M129" s="22" t="s">
        <v>44</v>
      </c>
      <c r="N129" s="22">
        <f>VLOOKUP(M129,'table IV'!$A$1:$B$36,2,FALSE)</f>
        <v>40</v>
      </c>
      <c r="O129" s="23" t="s">
        <v>6</v>
      </c>
    </row>
    <row r="130" spans="1:15" ht="12.75" hidden="1" outlineLevel="1">
      <c r="A130" s="29">
        <v>8</v>
      </c>
      <c r="B130" s="2" t="s">
        <v>891</v>
      </c>
      <c r="C130" s="2" t="s">
        <v>892</v>
      </c>
      <c r="D130" s="21">
        <v>1977802</v>
      </c>
      <c r="E130" s="22" t="s">
        <v>104</v>
      </c>
      <c r="F130" s="22">
        <f>VLOOKUP(E130,'table IV'!$A$1:$B$36,2,FALSE)</f>
        <v>22</v>
      </c>
      <c r="G130" s="23" t="s">
        <v>50</v>
      </c>
      <c r="I130" s="29">
        <v>8</v>
      </c>
      <c r="J130" s="17" t="s">
        <v>660</v>
      </c>
      <c r="K130" s="17" t="s">
        <v>661</v>
      </c>
      <c r="L130" s="21">
        <v>1184689</v>
      </c>
      <c r="M130" s="22" t="s">
        <v>64</v>
      </c>
      <c r="N130" s="22">
        <f>VLOOKUP(M130,'table IV'!$A$1:$B$36,2,FALSE)</f>
        <v>36</v>
      </c>
      <c r="O130" s="23" t="s">
        <v>7</v>
      </c>
    </row>
    <row r="131" spans="1:15" ht="12.75" hidden="1" outlineLevel="1">
      <c r="A131" s="29">
        <v>9</v>
      </c>
      <c r="B131" s="2" t="s">
        <v>893</v>
      </c>
      <c r="C131" s="2" t="s">
        <v>1044</v>
      </c>
      <c r="D131" s="21">
        <v>1484675</v>
      </c>
      <c r="E131" s="22" t="s">
        <v>44</v>
      </c>
      <c r="F131" s="22">
        <f>VLOOKUP(E131,'table IV'!$A$1:$B$36,2,FALSE)</f>
        <v>40</v>
      </c>
      <c r="G131" s="23" t="s">
        <v>50</v>
      </c>
      <c r="I131" s="29">
        <v>9</v>
      </c>
      <c r="J131" s="17" t="s">
        <v>660</v>
      </c>
      <c r="K131" s="17" t="s">
        <v>574</v>
      </c>
      <c r="L131" s="21">
        <v>1184671</v>
      </c>
      <c r="M131" s="22" t="s">
        <v>64</v>
      </c>
      <c r="N131" s="22">
        <f>VLOOKUP(M131,'table IV'!$A$1:$B$36,2,FALSE)</f>
        <v>36</v>
      </c>
      <c r="O131" s="23" t="s">
        <v>6</v>
      </c>
    </row>
    <row r="132" spans="1:15" ht="12.75" hidden="1" outlineLevel="1">
      <c r="A132" s="29">
        <v>10</v>
      </c>
      <c r="B132" s="2" t="s">
        <v>894</v>
      </c>
      <c r="C132" s="2" t="s">
        <v>895</v>
      </c>
      <c r="D132" s="21">
        <v>1032010</v>
      </c>
      <c r="E132" s="22" t="s">
        <v>44</v>
      </c>
      <c r="F132" s="22">
        <f>VLOOKUP(E132,'table IV'!$A$1:$B$36,2,FALSE)</f>
        <v>40</v>
      </c>
      <c r="G132" s="23" t="s">
        <v>50</v>
      </c>
      <c r="I132" s="29">
        <v>10</v>
      </c>
      <c r="J132" s="17" t="s">
        <v>662</v>
      </c>
      <c r="K132" s="17" t="s">
        <v>663</v>
      </c>
      <c r="L132" s="21">
        <v>1311224</v>
      </c>
      <c r="M132" s="22" t="s">
        <v>40</v>
      </c>
      <c r="N132" s="22">
        <f>VLOOKUP(M132,'table IV'!$A$1:$B$36,2,FALSE)</f>
        <v>34</v>
      </c>
      <c r="O132" s="23" t="s">
        <v>6</v>
      </c>
    </row>
    <row r="133" spans="1:15" ht="12.75" hidden="1" outlineLevel="1">
      <c r="A133" s="29">
        <v>11</v>
      </c>
      <c r="B133" s="2" t="s">
        <v>696</v>
      </c>
      <c r="C133" s="2" t="s">
        <v>1039</v>
      </c>
      <c r="D133" s="21">
        <v>1952375</v>
      </c>
      <c r="E133" s="22" t="s">
        <v>75</v>
      </c>
      <c r="F133" s="22">
        <f>VLOOKUP(E133,'table IV'!$A$1:$B$36,2,FALSE)</f>
        <v>32</v>
      </c>
      <c r="G133" s="23" t="s">
        <v>50</v>
      </c>
      <c r="I133" s="29">
        <v>11</v>
      </c>
      <c r="J133" s="18" t="s">
        <v>527</v>
      </c>
      <c r="K133" s="17" t="s">
        <v>528</v>
      </c>
      <c r="L133" s="21">
        <v>1508392</v>
      </c>
      <c r="M133" s="25" t="s">
        <v>44</v>
      </c>
      <c r="N133" s="22">
        <f>VLOOKUP(M133,'table IV'!$A$1:$B$36,2,FALSE)</f>
        <v>40</v>
      </c>
      <c r="O133" s="23" t="s">
        <v>50</v>
      </c>
    </row>
    <row r="134" spans="1:15" ht="12.75" hidden="1" outlineLevel="1">
      <c r="A134" s="29">
        <v>12</v>
      </c>
      <c r="B134" s="2" t="s">
        <v>896</v>
      </c>
      <c r="C134" s="2" t="s">
        <v>897</v>
      </c>
      <c r="D134" s="21">
        <v>1269837</v>
      </c>
      <c r="E134" s="22" t="s">
        <v>75</v>
      </c>
      <c r="F134" s="22">
        <f>VLOOKUP(E134,'table IV'!$A$1:$B$36,2,FALSE)</f>
        <v>32</v>
      </c>
      <c r="G134" s="23" t="s">
        <v>50</v>
      </c>
      <c r="I134" s="29">
        <v>12</v>
      </c>
      <c r="J134" s="17" t="s">
        <v>527</v>
      </c>
      <c r="K134" s="17" t="s">
        <v>264</v>
      </c>
      <c r="L134" s="21">
        <v>1888611</v>
      </c>
      <c r="M134" s="22" t="s">
        <v>24</v>
      </c>
      <c r="N134" s="22">
        <f>VLOOKUP(M134,'table IV'!$A$1:$B$36,2,FALSE)</f>
        <v>52</v>
      </c>
      <c r="O134" s="23" t="s">
        <v>50</v>
      </c>
    </row>
    <row r="135" spans="1:15" ht="12.75" hidden="1" outlineLevel="1">
      <c r="A135" s="29">
        <v>13</v>
      </c>
      <c r="B135" s="2" t="s">
        <v>898</v>
      </c>
      <c r="C135" s="2" t="s">
        <v>899</v>
      </c>
      <c r="D135" s="21" t="s">
        <v>900</v>
      </c>
      <c r="E135" s="22" t="s">
        <v>61</v>
      </c>
      <c r="F135" s="22">
        <f>VLOOKUP(E135,'table IV'!$A$1:$B$36,2,FALSE)</f>
        <v>20</v>
      </c>
      <c r="G135" s="23" t="s">
        <v>4</v>
      </c>
      <c r="I135" s="29">
        <v>13</v>
      </c>
      <c r="J135" s="17" t="s">
        <v>927</v>
      </c>
      <c r="K135" s="17" t="s">
        <v>928</v>
      </c>
      <c r="L135" s="21">
        <v>813528</v>
      </c>
      <c r="M135" s="22" t="s">
        <v>65</v>
      </c>
      <c r="N135" s="22">
        <f>VLOOKUP(M135,'table IV'!$A$1:$B$36,2,FALSE)</f>
        <v>38</v>
      </c>
      <c r="O135" s="7" t="s">
        <v>6</v>
      </c>
    </row>
    <row r="136" spans="1:15" ht="12.75" hidden="1" outlineLevel="1">
      <c r="A136" s="29">
        <v>14</v>
      </c>
      <c r="B136" s="2" t="s">
        <v>901</v>
      </c>
      <c r="C136" s="2" t="s">
        <v>902</v>
      </c>
      <c r="D136" s="21" t="s">
        <v>903</v>
      </c>
      <c r="E136" s="22" t="s">
        <v>61</v>
      </c>
      <c r="F136" s="22">
        <f>VLOOKUP(E136,'table IV'!$A$1:$B$36,2,FALSE)</f>
        <v>20</v>
      </c>
      <c r="G136" s="23" t="s">
        <v>4</v>
      </c>
      <c r="I136" s="29">
        <v>14</v>
      </c>
      <c r="J136" s="17" t="s">
        <v>664</v>
      </c>
      <c r="K136" s="17" t="s">
        <v>15</v>
      </c>
      <c r="L136" s="21">
        <v>4267309</v>
      </c>
      <c r="M136" s="22" t="s">
        <v>24</v>
      </c>
      <c r="N136" s="22">
        <f>VLOOKUP(M136,'table IV'!$A$1:$B$36,2,FALSE)</f>
        <v>52</v>
      </c>
      <c r="O136" s="7" t="s">
        <v>6</v>
      </c>
    </row>
    <row r="137" spans="1:15" ht="12.75" hidden="1" outlineLevel="1">
      <c r="A137" s="29">
        <v>15</v>
      </c>
      <c r="B137" s="2" t="s">
        <v>743</v>
      </c>
      <c r="C137" s="2" t="s">
        <v>904</v>
      </c>
      <c r="D137" s="21">
        <v>1785297</v>
      </c>
      <c r="E137" s="22" t="s">
        <v>91</v>
      </c>
      <c r="F137" s="22">
        <f>VLOOKUP(E137,'table IV'!$A$1:$B$36,2,FALSE)</f>
        <v>28</v>
      </c>
      <c r="G137" s="23" t="s">
        <v>50</v>
      </c>
      <c r="I137" s="29">
        <v>15</v>
      </c>
      <c r="J137" s="17" t="s">
        <v>1038</v>
      </c>
      <c r="K137" s="17" t="s">
        <v>247</v>
      </c>
      <c r="L137" s="4">
        <v>1635161</v>
      </c>
      <c r="M137" s="22" t="s">
        <v>64</v>
      </c>
      <c r="N137" s="22">
        <f>VLOOKUP(M137,'table IV'!$A$1:$B$36,2,FALSE)</f>
        <v>36</v>
      </c>
      <c r="O137" s="23" t="s">
        <v>6</v>
      </c>
    </row>
    <row r="138" spans="1:15" ht="12.75" hidden="1" outlineLevel="1">
      <c r="A138" s="29">
        <v>16</v>
      </c>
      <c r="B138" s="17" t="s">
        <v>905</v>
      </c>
      <c r="C138" s="17" t="s">
        <v>906</v>
      </c>
      <c r="D138" s="21">
        <v>1165548</v>
      </c>
      <c r="E138" s="22" t="s">
        <v>53</v>
      </c>
      <c r="F138" s="22">
        <f>VLOOKUP(E138,'table IV'!$A$1:$B$36,2,FALSE)</f>
        <v>30</v>
      </c>
      <c r="G138" s="23" t="s">
        <v>50</v>
      </c>
      <c r="I138" s="29">
        <v>16</v>
      </c>
      <c r="J138" s="17" t="s">
        <v>666</v>
      </c>
      <c r="K138" s="17" t="s">
        <v>11</v>
      </c>
      <c r="L138" s="21">
        <v>3188366</v>
      </c>
      <c r="M138" s="22" t="s">
        <v>92</v>
      </c>
      <c r="N138" s="22">
        <f>VLOOKUP(M138,'table IV'!$A$1:$B$36,2,FALSE)</f>
        <v>26</v>
      </c>
      <c r="O138" s="23" t="s">
        <v>6</v>
      </c>
    </row>
    <row r="139" spans="1:15" ht="12.75" hidden="1" outlineLevel="1">
      <c r="A139" s="29">
        <v>17</v>
      </c>
      <c r="B139" s="17" t="s">
        <v>907</v>
      </c>
      <c r="C139" s="17" t="s">
        <v>908</v>
      </c>
      <c r="D139" s="21" t="s">
        <v>909</v>
      </c>
      <c r="E139" s="22" t="s">
        <v>61</v>
      </c>
      <c r="F139" s="22">
        <f>VLOOKUP(E139,'table IV'!$A$1:$B$36,2,FALSE)</f>
        <v>20</v>
      </c>
      <c r="G139" s="23" t="s">
        <v>50</v>
      </c>
      <c r="I139" s="29">
        <v>17</v>
      </c>
      <c r="J139" s="18" t="s">
        <v>758</v>
      </c>
      <c r="K139" s="18" t="s">
        <v>460</v>
      </c>
      <c r="L139" s="4">
        <v>3200582</v>
      </c>
      <c r="M139" s="10" t="s">
        <v>91</v>
      </c>
      <c r="N139" s="22">
        <f>VLOOKUP(M139,'table IV'!$A$1:$B$36,2,FALSE)</f>
        <v>28</v>
      </c>
      <c r="O139" s="23" t="s">
        <v>6</v>
      </c>
    </row>
    <row r="140" spans="1:15" ht="12.75" hidden="1" outlineLevel="1">
      <c r="A140" s="29">
        <v>18</v>
      </c>
      <c r="B140" s="2" t="s">
        <v>907</v>
      </c>
      <c r="C140" s="2" t="s">
        <v>910</v>
      </c>
      <c r="D140" s="21">
        <v>1688334</v>
      </c>
      <c r="E140" s="22" t="s">
        <v>70</v>
      </c>
      <c r="F140" s="22">
        <f>VLOOKUP(E140,'table IV'!$A$1:$B$36,2,FALSE)</f>
        <v>24</v>
      </c>
      <c r="G140" s="23" t="s">
        <v>6</v>
      </c>
      <c r="I140" s="29">
        <v>18</v>
      </c>
      <c r="J140" s="17" t="s">
        <v>809</v>
      </c>
      <c r="K140" s="17" t="s">
        <v>196</v>
      </c>
      <c r="L140" s="21">
        <v>1301712</v>
      </c>
      <c r="M140" s="22" t="s">
        <v>40</v>
      </c>
      <c r="N140" s="22">
        <f>VLOOKUP(M140,'table IV'!$A$1:$B$36,2,FALSE)</f>
        <v>34</v>
      </c>
      <c r="O140" s="23" t="s">
        <v>4</v>
      </c>
    </row>
    <row r="141" spans="1:15" ht="12.75" hidden="1" outlineLevel="1">
      <c r="A141" s="29">
        <v>19</v>
      </c>
      <c r="B141" s="2" t="s">
        <v>907</v>
      </c>
      <c r="C141" s="2" t="s">
        <v>911</v>
      </c>
      <c r="D141" s="21">
        <v>1688342</v>
      </c>
      <c r="E141" s="22" t="s">
        <v>70</v>
      </c>
      <c r="F141" s="22">
        <f>VLOOKUP(E141,'table IV'!$A$1:$B$36,2,FALSE)</f>
        <v>24</v>
      </c>
      <c r="G141" s="23" t="s">
        <v>6</v>
      </c>
      <c r="I141" s="29">
        <v>19</v>
      </c>
      <c r="J141" s="17"/>
      <c r="K141" s="17"/>
      <c r="L141" s="21"/>
      <c r="M141" s="22"/>
      <c r="N141" s="22"/>
      <c r="O141" s="23"/>
    </row>
    <row r="142" spans="1:15" ht="12.75" hidden="1" outlineLevel="1">
      <c r="A142" s="30">
        <v>20</v>
      </c>
      <c r="B142" s="2" t="s">
        <v>912</v>
      </c>
      <c r="C142" s="2" t="s">
        <v>913</v>
      </c>
      <c r="D142" s="21">
        <v>1706029</v>
      </c>
      <c r="E142" s="22" t="s">
        <v>91</v>
      </c>
      <c r="F142" s="22">
        <f>VLOOKUP(E142,'table IV'!$A$1:$B$36,2,FALSE)</f>
        <v>28</v>
      </c>
      <c r="G142" s="23" t="s">
        <v>50</v>
      </c>
      <c r="I142" s="30">
        <v>20</v>
      </c>
      <c r="J142" s="17"/>
      <c r="K142" s="17"/>
      <c r="L142" s="21"/>
      <c r="M142" s="22"/>
      <c r="N142" s="22"/>
      <c r="O142" s="23"/>
    </row>
    <row r="143" spans="1:15" ht="7.5" customHeight="1" hidden="1" outlineLevel="1" thickBot="1">
      <c r="A143" s="31"/>
      <c r="B143" s="3"/>
      <c r="C143" s="3"/>
      <c r="D143" s="5"/>
      <c r="E143" s="11"/>
      <c r="F143" s="11"/>
      <c r="G143" s="8"/>
      <c r="I143" s="31"/>
      <c r="J143" s="3"/>
      <c r="K143" s="3"/>
      <c r="L143" s="5"/>
      <c r="M143" s="11"/>
      <c r="N143" s="11"/>
      <c r="O143" s="8"/>
    </row>
    <row r="144" ht="12.75" collapsed="1"/>
    <row r="147" spans="1:9" ht="13.5" thickBot="1">
      <c r="A147" s="26"/>
      <c r="I147" s="26"/>
    </row>
    <row r="148" spans="1:15" ht="12.75">
      <c r="A148" s="26"/>
      <c r="B148" s="46" t="s">
        <v>1055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8"/>
    </row>
    <row r="149" spans="1:15" ht="12.75">
      <c r="A149" s="26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1"/>
    </row>
    <row r="150" spans="1:15" ht="12.75">
      <c r="A150" s="26"/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1"/>
    </row>
    <row r="151" spans="1:15" ht="12.75">
      <c r="A151" s="26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1"/>
    </row>
    <row r="152" spans="1:15" ht="12.75">
      <c r="A152" s="26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1"/>
    </row>
    <row r="153" spans="1:15" ht="12.75">
      <c r="A153" s="26"/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1"/>
    </row>
    <row r="154" spans="1:15" ht="12.75">
      <c r="A154" s="26"/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1"/>
    </row>
    <row r="155" spans="1:15" ht="12.75">
      <c r="A155" s="26"/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1"/>
    </row>
    <row r="156" spans="1:15" ht="12.75">
      <c r="A156" s="26"/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1"/>
    </row>
    <row r="157" spans="1:15" ht="12.75">
      <c r="A157" s="26"/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1"/>
    </row>
    <row r="158" spans="1:15" ht="13.5" thickBot="1">
      <c r="A158" s="26"/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4"/>
    </row>
  </sheetData>
  <mergeCells count="1">
    <mergeCell ref="B148:O15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E27" sqref="E27"/>
    </sheetView>
  </sheetViews>
  <sheetFormatPr defaultColWidth="11.421875" defaultRowHeight="12.75"/>
  <cols>
    <col min="1" max="2" width="11.421875" style="1" customWidth="1"/>
    <col min="3" max="4" width="5.140625" style="1" customWidth="1"/>
    <col min="5" max="5" width="21.8515625" style="1" bestFit="1" customWidth="1"/>
    <col min="6" max="6" width="4.57421875" style="1" customWidth="1"/>
    <col min="7" max="7" width="21.8515625" style="1" bestFit="1" customWidth="1"/>
    <col min="8" max="8" width="4.57421875" style="1" customWidth="1"/>
    <col min="9" max="9" width="19.00390625" style="1" bestFit="1" customWidth="1"/>
    <col min="10" max="10" width="4.57421875" style="1" customWidth="1"/>
    <col min="11" max="11" width="19.00390625" style="1" bestFit="1" customWidth="1"/>
    <col min="12" max="16384" width="11.421875" style="1" customWidth="1"/>
  </cols>
  <sheetData>
    <row r="1" spans="1:11" ht="12.75">
      <c r="A1" s="10" t="s">
        <v>61</v>
      </c>
      <c r="B1" s="10">
        <v>20</v>
      </c>
      <c r="E1" s="24" t="s">
        <v>124</v>
      </c>
      <c r="F1" s="24"/>
      <c r="G1" s="24" t="s">
        <v>125</v>
      </c>
      <c r="H1" s="24"/>
      <c r="I1" s="24" t="s">
        <v>126</v>
      </c>
      <c r="J1" s="24"/>
      <c r="K1" s="24" t="s">
        <v>127</v>
      </c>
    </row>
    <row r="2" spans="1:2" ht="12.75">
      <c r="A2" s="10" t="s">
        <v>799</v>
      </c>
      <c r="B2" s="10">
        <v>20</v>
      </c>
    </row>
    <row r="3" spans="1:11" ht="12.75">
      <c r="A3" s="10" t="s">
        <v>104</v>
      </c>
      <c r="B3" s="10">
        <v>22</v>
      </c>
      <c r="D3" s="9">
        <v>1</v>
      </c>
      <c r="E3" s="1" t="s">
        <v>810</v>
      </c>
      <c r="F3" s="9">
        <v>1</v>
      </c>
      <c r="G3" s="1" t="s">
        <v>76</v>
      </c>
      <c r="H3" s="9">
        <v>1</v>
      </c>
      <c r="I3" s="1" t="s">
        <v>62</v>
      </c>
      <c r="J3" s="9">
        <v>1</v>
      </c>
      <c r="K3" s="1" t="s">
        <v>105</v>
      </c>
    </row>
    <row r="4" spans="1:11" ht="12.75">
      <c r="A4" s="10" t="s">
        <v>70</v>
      </c>
      <c r="B4" s="10">
        <v>24</v>
      </c>
      <c r="D4" s="9">
        <v>2</v>
      </c>
      <c r="E4" s="1" t="s">
        <v>129</v>
      </c>
      <c r="F4" s="9">
        <v>2</v>
      </c>
      <c r="G4" s="1" t="s">
        <v>965</v>
      </c>
      <c r="H4" s="9">
        <v>2</v>
      </c>
      <c r="I4" s="1" t="s">
        <v>118</v>
      </c>
      <c r="J4" s="9">
        <v>2</v>
      </c>
      <c r="K4" s="1" t="s">
        <v>113</v>
      </c>
    </row>
    <row r="5" spans="1:11" ht="12.75">
      <c r="A5" s="10" t="s">
        <v>92</v>
      </c>
      <c r="B5" s="10">
        <v>26</v>
      </c>
      <c r="D5" s="9">
        <v>3</v>
      </c>
      <c r="E5" s="1" t="s">
        <v>131</v>
      </c>
      <c r="F5" s="9">
        <v>3</v>
      </c>
      <c r="G5" s="1" t="s">
        <v>872</v>
      </c>
      <c r="H5" s="9">
        <v>3</v>
      </c>
      <c r="I5" s="1" t="s">
        <v>99</v>
      </c>
      <c r="J5" s="9">
        <v>3</v>
      </c>
      <c r="K5" s="1" t="s">
        <v>814</v>
      </c>
    </row>
    <row r="6" spans="1:11" ht="12.75">
      <c r="A6" s="10" t="s">
        <v>91</v>
      </c>
      <c r="B6" s="10">
        <v>28</v>
      </c>
      <c r="D6" s="9">
        <v>4</v>
      </c>
      <c r="E6" s="1" t="s">
        <v>811</v>
      </c>
      <c r="F6" s="9">
        <v>4</v>
      </c>
      <c r="G6" s="1" t="s">
        <v>66</v>
      </c>
      <c r="H6" s="9">
        <v>4</v>
      </c>
      <c r="I6" s="1" t="s">
        <v>100</v>
      </c>
      <c r="J6" s="9">
        <v>4</v>
      </c>
      <c r="K6" s="1" t="s">
        <v>128</v>
      </c>
    </row>
    <row r="7" spans="1:11" ht="12.75">
      <c r="A7" s="10" t="s">
        <v>53</v>
      </c>
      <c r="B7" s="10">
        <v>30</v>
      </c>
      <c r="D7" s="9">
        <v>5</v>
      </c>
      <c r="E7" s="1" t="s">
        <v>117</v>
      </c>
      <c r="F7" s="9">
        <v>5</v>
      </c>
      <c r="G7" s="1" t="s">
        <v>78</v>
      </c>
      <c r="H7" s="9">
        <v>5</v>
      </c>
      <c r="I7" s="1" t="s">
        <v>167</v>
      </c>
      <c r="J7" s="9">
        <v>5</v>
      </c>
      <c r="K7" s="1" t="s">
        <v>110</v>
      </c>
    </row>
    <row r="8" spans="1:11" ht="12.75">
      <c r="A8" s="10" t="s">
        <v>98</v>
      </c>
      <c r="B8" s="10">
        <v>31</v>
      </c>
      <c r="D8" s="9">
        <v>6</v>
      </c>
      <c r="E8" s="1" t="s">
        <v>69</v>
      </c>
      <c r="F8" s="9">
        <v>6</v>
      </c>
      <c r="G8" s="1" t="s">
        <v>145</v>
      </c>
      <c r="H8" s="9">
        <v>6</v>
      </c>
      <c r="I8" s="1" t="s">
        <v>134</v>
      </c>
      <c r="J8" s="9">
        <v>6</v>
      </c>
      <c r="K8" s="26" t="s">
        <v>109</v>
      </c>
    </row>
    <row r="9" spans="1:11" ht="12.75">
      <c r="A9" s="10" t="s">
        <v>119</v>
      </c>
      <c r="B9" s="10">
        <v>31</v>
      </c>
      <c r="D9" s="9">
        <v>7</v>
      </c>
      <c r="E9" s="1" t="s">
        <v>966</v>
      </c>
      <c r="F9" s="9">
        <v>7</v>
      </c>
      <c r="G9" s="1" t="s">
        <v>79</v>
      </c>
      <c r="H9" s="9">
        <v>7</v>
      </c>
      <c r="I9" s="1" t="s">
        <v>133</v>
      </c>
      <c r="J9" s="9">
        <v>7</v>
      </c>
      <c r="K9" s="26" t="s">
        <v>815</v>
      </c>
    </row>
    <row r="10" spans="1:11" ht="12.75">
      <c r="A10" s="10" t="s">
        <v>75</v>
      </c>
      <c r="B10" s="10">
        <v>32</v>
      </c>
      <c r="D10" s="9">
        <v>8</v>
      </c>
      <c r="E10" s="1" t="s">
        <v>114</v>
      </c>
      <c r="F10" s="9">
        <v>8</v>
      </c>
      <c r="G10" s="1" t="s">
        <v>71</v>
      </c>
      <c r="H10" s="9">
        <v>8</v>
      </c>
      <c r="I10" s="1" t="s">
        <v>812</v>
      </c>
      <c r="J10" s="9">
        <v>8</v>
      </c>
      <c r="K10" s="1" t="s">
        <v>816</v>
      </c>
    </row>
    <row r="11" spans="1:11" ht="12.75">
      <c r="A11" s="10" t="s">
        <v>40</v>
      </c>
      <c r="B11" s="10">
        <v>34</v>
      </c>
      <c r="D11" s="9">
        <v>9</v>
      </c>
      <c r="E11" s="1" t="s">
        <v>51</v>
      </c>
      <c r="F11" s="9">
        <v>9</v>
      </c>
      <c r="G11" s="1" t="s">
        <v>96</v>
      </c>
      <c r="H11" s="9">
        <v>9</v>
      </c>
      <c r="I11" s="1" t="s">
        <v>813</v>
      </c>
      <c r="J11" s="9">
        <v>9</v>
      </c>
      <c r="K11" s="1" t="s">
        <v>817</v>
      </c>
    </row>
    <row r="12" spans="1:11" ht="12.75">
      <c r="A12" s="10" t="s">
        <v>64</v>
      </c>
      <c r="B12" s="10">
        <v>36</v>
      </c>
      <c r="D12" s="9">
        <v>10</v>
      </c>
      <c r="E12" s="35" t="s">
        <v>209</v>
      </c>
      <c r="F12" s="9">
        <v>10</v>
      </c>
      <c r="G12" s="1" t="s">
        <v>107</v>
      </c>
      <c r="H12" s="9">
        <v>10</v>
      </c>
      <c r="I12" s="1" t="s">
        <v>130</v>
      </c>
      <c r="J12" s="9">
        <v>10</v>
      </c>
      <c r="K12" s="1" t="s">
        <v>111</v>
      </c>
    </row>
    <row r="13" spans="1:11" ht="12.75">
      <c r="A13" s="10" t="s">
        <v>65</v>
      </c>
      <c r="B13" s="10">
        <v>38</v>
      </c>
      <c r="D13" s="9">
        <v>11</v>
      </c>
      <c r="E13" s="1" t="s">
        <v>94</v>
      </c>
      <c r="F13" s="9">
        <v>11</v>
      </c>
      <c r="G13" s="1" t="s">
        <v>102</v>
      </c>
      <c r="H13" s="9">
        <v>11</v>
      </c>
      <c r="I13" s="1" t="s">
        <v>132</v>
      </c>
      <c r="J13" s="9">
        <v>11</v>
      </c>
      <c r="K13" s="1" t="s">
        <v>818</v>
      </c>
    </row>
    <row r="14" spans="1:11" ht="12.75">
      <c r="A14" s="10" t="s">
        <v>44</v>
      </c>
      <c r="B14" s="10">
        <v>40</v>
      </c>
      <c r="D14" s="9">
        <v>12</v>
      </c>
      <c r="E14" s="1" t="s">
        <v>166</v>
      </c>
      <c r="F14" s="9">
        <v>12</v>
      </c>
      <c r="G14" s="1" t="s">
        <v>106</v>
      </c>
      <c r="H14" s="9">
        <v>12</v>
      </c>
      <c r="I14" s="1" t="s">
        <v>93</v>
      </c>
      <c r="J14" s="9">
        <v>12</v>
      </c>
      <c r="K14" s="1" t="s">
        <v>108</v>
      </c>
    </row>
    <row r="15" spans="1:2" ht="12.75">
      <c r="A15" s="10" t="s">
        <v>97</v>
      </c>
      <c r="B15" s="10">
        <v>42</v>
      </c>
    </row>
    <row r="16" spans="1:2" ht="12.75">
      <c r="A16" s="10" t="s">
        <v>101</v>
      </c>
      <c r="B16" s="10">
        <v>42</v>
      </c>
    </row>
    <row r="17" spans="1:2" ht="12.75">
      <c r="A17" s="10" t="s">
        <v>63</v>
      </c>
      <c r="B17" s="10">
        <v>44</v>
      </c>
    </row>
    <row r="18" spans="1:2" ht="12.75">
      <c r="A18" s="10" t="s">
        <v>48</v>
      </c>
      <c r="B18" s="10">
        <v>48</v>
      </c>
    </row>
    <row r="19" spans="1:2" ht="12.75">
      <c r="A19" s="16" t="s">
        <v>45</v>
      </c>
      <c r="B19" s="10">
        <v>50</v>
      </c>
    </row>
    <row r="20" spans="1:2" ht="12.75">
      <c r="A20" s="16" t="s">
        <v>120</v>
      </c>
      <c r="B20" s="10">
        <v>50</v>
      </c>
    </row>
    <row r="21" spans="1:2" ht="12.75">
      <c r="A21" s="10" t="s">
        <v>24</v>
      </c>
      <c r="B21" s="10">
        <v>52</v>
      </c>
    </row>
    <row r="22" spans="1:2" ht="12.75">
      <c r="A22" s="10" t="s">
        <v>46</v>
      </c>
      <c r="B22" s="10">
        <v>56</v>
      </c>
    </row>
    <row r="23" spans="1:2" ht="12.75">
      <c r="A23" s="10" t="s">
        <v>123</v>
      </c>
      <c r="B23" s="10">
        <v>58</v>
      </c>
    </row>
    <row r="24" spans="1:2" ht="12.75">
      <c r="A24" s="10" t="s">
        <v>121</v>
      </c>
      <c r="B24" s="10">
        <v>58</v>
      </c>
    </row>
    <row r="25" spans="1:2" ht="12.75">
      <c r="A25" s="10" t="s">
        <v>32</v>
      </c>
      <c r="B25" s="10">
        <v>60</v>
      </c>
    </row>
    <row r="26" spans="1:2" ht="12.75">
      <c r="A26" s="16" t="s">
        <v>52</v>
      </c>
      <c r="B26" s="10">
        <v>64</v>
      </c>
    </row>
    <row r="27" spans="1:2" ht="12.75">
      <c r="A27" s="10" t="s">
        <v>49</v>
      </c>
      <c r="B27" s="10">
        <v>68</v>
      </c>
    </row>
    <row r="28" spans="1:2" ht="12.75">
      <c r="A28" s="10" t="s">
        <v>54</v>
      </c>
      <c r="B28" s="10">
        <v>72</v>
      </c>
    </row>
    <row r="29" spans="1:2" ht="12.75">
      <c r="A29" s="16" t="s">
        <v>14</v>
      </c>
      <c r="B29" s="10">
        <v>76</v>
      </c>
    </row>
    <row r="30" spans="1:2" ht="12.75">
      <c r="A30" s="16" t="s">
        <v>57</v>
      </c>
      <c r="B30" s="10">
        <v>80</v>
      </c>
    </row>
    <row r="31" spans="1:2" ht="12.75">
      <c r="A31" s="16" t="s">
        <v>20</v>
      </c>
      <c r="B31" s="10">
        <v>84</v>
      </c>
    </row>
    <row r="32" spans="1:2" ht="12.75">
      <c r="A32" s="10" t="s">
        <v>115</v>
      </c>
      <c r="B32" s="10">
        <v>88</v>
      </c>
    </row>
    <row r="33" spans="1:2" ht="12.75">
      <c r="A33" s="16" t="s">
        <v>34</v>
      </c>
      <c r="B33" s="10">
        <v>92</v>
      </c>
    </row>
    <row r="34" spans="1:2" ht="12.75">
      <c r="A34" s="16" t="s">
        <v>116</v>
      </c>
      <c r="B34" s="10">
        <v>96</v>
      </c>
    </row>
    <row r="35" spans="1:2" ht="12.75">
      <c r="A35" s="10" t="s">
        <v>26</v>
      </c>
      <c r="B35" s="10">
        <v>100</v>
      </c>
    </row>
    <row r="36" spans="1:2" ht="12.75">
      <c r="A36" s="10" t="s">
        <v>122</v>
      </c>
      <c r="B36" s="10">
        <v>50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Chat Rouge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VIRY</dc:creator>
  <cp:keywords/>
  <dc:description/>
  <cp:lastModifiedBy>VIRY</cp:lastModifiedBy>
  <dcterms:created xsi:type="dcterms:W3CDTF">2007-07-02T21:10:48Z</dcterms:created>
  <dcterms:modified xsi:type="dcterms:W3CDTF">2010-07-07T16:44:56Z</dcterms:modified>
  <cp:category/>
  <cp:version/>
  <cp:contentType/>
  <cp:contentStatus/>
</cp:coreProperties>
</file>